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80" windowWidth="14960" windowHeight="7680" activeTab="1"/>
  </bookViews>
  <sheets>
    <sheet name="Interv confiance bilat" sheetId="1" r:id="rId1"/>
    <sheet name="Intervalle confiance unilat" sheetId="2" r:id="rId2"/>
  </sheets>
  <definedNames/>
  <calcPr fullCalcOnLoad="1"/>
</workbook>
</file>

<file path=xl/sharedStrings.xml><?xml version="1.0" encoding="utf-8"?>
<sst xmlns="http://schemas.openxmlformats.org/spreadsheetml/2006/main" count="28" uniqueCount="22">
  <si>
    <t>N</t>
  </si>
  <si>
    <t>n+</t>
  </si>
  <si>
    <t>n</t>
  </si>
  <si>
    <t>Remplir les cases écrites en rouge sur fond jaune :</t>
  </si>
  <si>
    <t>Nombre d'individus à résultat positif dans l'échantillon</t>
  </si>
  <si>
    <t>Nombre d'individus dans l'échantillon</t>
  </si>
  <si>
    <t>Nombre d'individus dans la population</t>
  </si>
  <si>
    <t>Risque d'erreur consenti</t>
  </si>
  <si>
    <t>Estimation ponctuelle</t>
  </si>
  <si>
    <t>Borne inférieure</t>
  </si>
  <si>
    <t>Borne supérieure</t>
  </si>
  <si>
    <t>0,05 bilatéral</t>
  </si>
  <si>
    <t>0,01 bilatéral</t>
  </si>
  <si>
    <r>
      <t>p</t>
    </r>
    <r>
      <rPr>
        <b/>
        <vertAlign val="subscript"/>
        <sz val="11"/>
        <color indexed="8"/>
        <rFont val="Calibri"/>
        <family val="2"/>
      </rPr>
      <t>(</t>
    </r>
    <r>
      <rPr>
        <b/>
        <vertAlign val="subscript"/>
        <sz val="11"/>
        <color indexed="8"/>
        <rFont val="Symbol"/>
        <family val="1"/>
      </rPr>
      <t>a</t>
    </r>
    <r>
      <rPr>
        <b/>
        <vertAlign val="subscript"/>
        <sz val="11"/>
        <color indexed="8"/>
        <rFont val="Calibri"/>
        <family val="2"/>
      </rPr>
      <t>)</t>
    </r>
  </si>
  <si>
    <t xml:space="preserve">Calcul d'un intervalle de confiance bilatéral 
pour l'estimation d'une proportion
aux risques de 0,05 ou 0,01 </t>
  </si>
  <si>
    <t xml:space="preserve">Calcul d'un intervalle de confiance unilatéral 
pour l'estimation d'une proportion
aux risques de 0,05 ou 0,01 </t>
  </si>
  <si>
    <t>0,05 unilatéral</t>
  </si>
  <si>
    <t>TPL</t>
  </si>
  <si>
    <t>proba</t>
  </si>
  <si>
    <t>Borne supérieure de l'intervalle de confiance, selon degré de risque</t>
  </si>
  <si>
    <r>
      <t>p</t>
    </r>
    <r>
      <rPr>
        <vertAlign val="subscript"/>
        <sz val="11"/>
        <color indexed="8"/>
        <rFont val="Calibri"/>
        <family val="2"/>
      </rPr>
      <t>(</t>
    </r>
    <r>
      <rPr>
        <vertAlign val="subscript"/>
        <sz val="11"/>
        <color indexed="8"/>
        <rFont val="Symbol"/>
        <family val="1"/>
      </rPr>
      <t>a</t>
    </r>
    <r>
      <rPr>
        <vertAlign val="subscript"/>
        <sz val="11"/>
        <color indexed="8"/>
        <rFont val="Calibri"/>
        <family val="2"/>
      </rPr>
      <t>)</t>
    </r>
  </si>
  <si>
    <r>
      <t>L</t>
    </r>
    <r>
      <rPr>
        <vertAlign val="subscript"/>
        <sz val="11"/>
        <color indexed="8"/>
        <rFont val="Calibri"/>
        <family val="2"/>
      </rPr>
      <t>sup</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</si>
</sst>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 numFmtId="166" formatCode="0.00000"/>
    <numFmt numFmtId="167" formatCode="0.0000000"/>
  </numFmts>
  <fonts count="51">
    <font>
      <sz val="11"/>
      <color theme="1"/>
      <name val="Calibri"/>
      <family val="2"/>
    </font>
    <font>
      <sz val="11"/>
      <color indexed="8"/>
      <name val="Calibri"/>
      <family val="2"/>
    </font>
    <font>
      <b/>
      <sz val="14"/>
      <name val="Arial"/>
      <family val="2"/>
    </font>
    <font>
      <b/>
      <sz val="11"/>
      <color indexed="8"/>
      <name val="Calibri"/>
      <family val="2"/>
    </font>
    <font>
      <sz val="11"/>
      <name val="Calibri"/>
      <family val="2"/>
    </font>
    <font>
      <b/>
      <vertAlign val="subscript"/>
      <sz val="11"/>
      <color indexed="8"/>
      <name val="Calibri"/>
      <family val="2"/>
    </font>
    <font>
      <b/>
      <vertAlign val="subscript"/>
      <sz val="11"/>
      <color indexed="8"/>
      <name val="Symbol"/>
      <family val="1"/>
    </font>
    <font>
      <b/>
      <sz val="14"/>
      <color indexed="10"/>
      <name val="Calibri"/>
      <family val="2"/>
    </font>
    <font>
      <sz val="11"/>
      <color indexed="10"/>
      <name val="Calibri"/>
      <family val="2"/>
    </font>
    <font>
      <b/>
      <i/>
      <sz val="14"/>
      <color indexed="10"/>
      <name val="Calibri"/>
      <family val="2"/>
    </font>
    <font>
      <b/>
      <sz val="12"/>
      <color indexed="10"/>
      <name val="Calibri"/>
      <family val="2"/>
    </font>
    <font>
      <b/>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vertAlign val="subscript"/>
      <sz val="11"/>
      <color indexed="8"/>
      <name val="Calibri"/>
      <family val="2"/>
    </font>
    <font>
      <vertAlign val="subscript"/>
      <sz val="11"/>
      <color indexed="8"/>
      <name val="Symbol"/>
      <family val="1"/>
    </font>
    <font>
      <b/>
      <sz val="12"/>
      <name val="Calibri"/>
      <family val="2"/>
    </font>
    <font>
      <sz val="11"/>
      <color indexed="55"/>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Calibri"/>
      <family val="2"/>
    </font>
    <font>
      <b/>
      <sz val="14"/>
      <color rgb="FFFF0000"/>
      <name val="Calibri"/>
      <family val="2"/>
    </font>
    <font>
      <b/>
      <i/>
      <sz val="14"/>
      <color rgb="FFFF0000"/>
      <name val="Calibri"/>
      <family val="2"/>
    </font>
    <font>
      <b/>
      <sz val="12"/>
      <color theme="1"/>
      <name val="Calibri"/>
      <family val="2"/>
    </font>
    <font>
      <sz val="11"/>
      <color theme="0" tint="-0.3499799966812134"/>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ck">
        <color indexed="12"/>
      </left>
      <right/>
      <top style="thick">
        <color indexed="12"/>
      </top>
      <bottom style="thick">
        <color indexed="12"/>
      </bottom>
    </border>
    <border>
      <left style="medium"/>
      <right style="medium"/>
      <top style="medium"/>
      <bottom style="medium"/>
    </border>
    <border>
      <left/>
      <right/>
      <top style="thick">
        <color indexed="12"/>
      </top>
      <bottom style="thick">
        <color indexed="12"/>
      </bottom>
    </border>
    <border>
      <left style="medium"/>
      <right/>
      <top style="medium"/>
      <bottom style="medium"/>
    </border>
    <border>
      <left style="medium">
        <color rgb="FF002060"/>
      </left>
      <right/>
      <top style="thick">
        <color indexed="12"/>
      </top>
      <bottom style="thick">
        <color indexed="12"/>
      </bottom>
    </border>
    <border>
      <left style="thick">
        <color indexed="12"/>
      </left>
      <right style="thick">
        <color indexed="12"/>
      </right>
      <top style="thick">
        <color indexed="12"/>
      </top>
      <bottom style="thick">
        <color indexed="12"/>
      </bottom>
    </border>
    <border>
      <left/>
      <right style="thick">
        <color indexed="12"/>
      </right>
      <top style="thick">
        <color indexed="12"/>
      </top>
      <bottom style="thick">
        <color indexed="12"/>
      </botto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style="medium"/>
    </border>
    <border>
      <left/>
      <right/>
      <top/>
      <bottom style="medium"/>
    </border>
    <border>
      <left/>
      <right style="medium"/>
      <top style="medium"/>
      <bottom/>
    </border>
    <border>
      <left/>
      <right style="medium"/>
      <top/>
      <bottom style="medium"/>
    </border>
    <border>
      <left style="thick">
        <color indexed="12"/>
      </left>
      <right style="thick">
        <color indexed="12"/>
      </right>
      <top style="thick">
        <color indexed="12"/>
      </top>
      <bottom/>
    </border>
    <border>
      <left style="thick">
        <color indexed="12"/>
      </left>
      <right style="thick">
        <color indexed="12"/>
      </right>
      <top/>
      <bottom style="thick">
        <color indexed="12"/>
      </bottom>
    </border>
    <border>
      <left/>
      <right style="thick"/>
      <top/>
      <bottom/>
    </border>
    <border>
      <left style="thick"/>
      <right style="thick"/>
      <top style="thick"/>
      <bottom style="thick">
        <color rgb="FF0070C0"/>
      </bottom>
    </border>
    <border>
      <left/>
      <right style="thick">
        <color rgb="FF0070C0"/>
      </right>
      <top/>
      <bottom/>
    </border>
    <border>
      <left style="thick"/>
      <right style="thick"/>
      <top style="thick"/>
      <bottom style="thick"/>
    </border>
    <border>
      <left style="thick">
        <color rgb="FF0070C0"/>
      </left>
      <right style="thick">
        <color rgb="FF0070C0"/>
      </right>
      <top/>
      <bottom style="thick">
        <color rgb="FF0070C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1">
    <xf numFmtId="0" fontId="0" fillId="0" borderId="0" xfId="0" applyFont="1" applyAlignment="1">
      <alignment/>
    </xf>
    <xf numFmtId="0" fontId="46" fillId="33" borderId="0" xfId="0" applyFont="1" applyFill="1" applyAlignment="1" applyProtection="1">
      <alignment horizontal="center" vertical="center"/>
      <protection locked="0"/>
    </xf>
    <xf numFmtId="0" fontId="47" fillId="0" borderId="10" xfId="0" applyFont="1" applyBorder="1" applyAlignment="1">
      <alignment vertical="center" wrapText="1"/>
    </xf>
    <xf numFmtId="0" fontId="47" fillId="0" borderId="0" xfId="0" applyFont="1" applyAlignment="1">
      <alignment vertical="center" wrapText="1"/>
    </xf>
    <xf numFmtId="165" fontId="4" fillId="0" borderId="0" xfId="0" applyNumberFormat="1" applyFont="1" applyFill="1" applyAlignment="1" applyProtection="1">
      <alignment horizontal="center" vertical="center"/>
      <protection/>
    </xf>
    <xf numFmtId="165" fontId="0" fillId="0" borderId="0" xfId="0" applyNumberFormat="1" applyFill="1" applyAlignment="1" applyProtection="1">
      <alignment horizontal="center" vertical="center"/>
      <protection/>
    </xf>
    <xf numFmtId="0" fontId="48" fillId="0" borderId="0" xfId="0" applyFont="1" applyAlignment="1" applyProtection="1">
      <alignment/>
      <protection/>
    </xf>
    <xf numFmtId="0" fontId="3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vertical="center"/>
      <protection/>
    </xf>
    <xf numFmtId="0" fontId="44" fillId="0" borderId="0" xfId="0" applyFont="1" applyAlignment="1" applyProtection="1">
      <alignment horizontal="right" vertical="center"/>
      <protection/>
    </xf>
    <xf numFmtId="0" fontId="44" fillId="0" borderId="0" xfId="0" applyFont="1" applyAlignment="1" applyProtection="1">
      <alignment horizontal="center" vertical="center"/>
      <protection/>
    </xf>
    <xf numFmtId="0" fontId="0" fillId="0" borderId="0" xfId="0" applyAlignment="1" applyProtection="1">
      <alignment vertical="center"/>
      <protection/>
    </xf>
    <xf numFmtId="0" fontId="44" fillId="0" borderId="11" xfId="0" applyFont="1" applyBorder="1" applyAlignment="1" applyProtection="1">
      <alignment horizontal="center" vertical="center" wrapText="1"/>
      <protection/>
    </xf>
    <xf numFmtId="0" fontId="49" fillId="0" borderId="12" xfId="0" applyFont="1" applyBorder="1" applyAlignment="1" applyProtection="1">
      <alignment horizontal="center" vertical="center"/>
      <protection/>
    </xf>
    <xf numFmtId="164" fontId="44" fillId="6" borderId="13" xfId="50" applyNumberFormat="1" applyFont="1" applyFill="1" applyBorder="1" applyAlignment="1" applyProtection="1">
      <alignment horizontal="center" vertical="center"/>
      <protection/>
    </xf>
    <xf numFmtId="0" fontId="49" fillId="0" borderId="14" xfId="0" applyFont="1" applyBorder="1" applyAlignment="1" applyProtection="1">
      <alignment horizontal="center" vertical="center"/>
      <protection/>
    </xf>
    <xf numFmtId="164" fontId="44" fillId="6" borderId="15" xfId="50" applyNumberFormat="1" applyFont="1" applyFill="1" applyBorder="1" applyAlignment="1" applyProtection="1">
      <alignment horizontal="center" vertical="center"/>
      <protection/>
    </xf>
    <xf numFmtId="0" fontId="46" fillId="0" borderId="0" xfId="0" applyFont="1" applyFill="1" applyAlignment="1" applyProtection="1">
      <alignment horizontal="center" vertical="center" wrapText="1"/>
      <protection/>
    </xf>
    <xf numFmtId="0" fontId="44" fillId="0" borderId="16" xfId="0" applyFont="1" applyBorder="1" applyAlignment="1" applyProtection="1">
      <alignment horizontal="center" vertical="center" wrapText="1"/>
      <protection/>
    </xf>
    <xf numFmtId="165" fontId="0" fillId="0" borderId="0" xfId="0" applyNumberFormat="1" applyFill="1" applyAlignment="1" applyProtection="1">
      <alignment vertical="center"/>
      <protection/>
    </xf>
    <xf numFmtId="0" fontId="44" fillId="0" borderId="17" xfId="0" applyFont="1" applyBorder="1" applyAlignment="1" applyProtection="1">
      <alignment horizontal="center" vertical="center" wrapText="1"/>
      <protection/>
    </xf>
    <xf numFmtId="164" fontId="44" fillId="6" borderId="17" xfId="0" applyNumberFormat="1" applyFont="1" applyFill="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44" fillId="0" borderId="20" xfId="0" applyFont="1" applyBorder="1" applyAlignment="1" applyProtection="1">
      <alignment horizontal="center" vertical="center"/>
      <protection/>
    </xf>
    <xf numFmtId="0" fontId="44" fillId="0" borderId="21" xfId="0" applyFont="1" applyBorder="1" applyAlignment="1" applyProtection="1">
      <alignment horizontal="center" vertical="center"/>
      <protection/>
    </xf>
    <xf numFmtId="0" fontId="44" fillId="0" borderId="22" xfId="0" applyFont="1" applyBorder="1" applyAlignment="1" applyProtection="1">
      <alignment horizontal="center" vertical="center"/>
      <protection/>
    </xf>
    <xf numFmtId="0" fontId="44" fillId="0" borderId="23" xfId="0" applyFont="1" applyBorder="1" applyAlignment="1" applyProtection="1">
      <alignment horizontal="center" vertical="center"/>
      <protection/>
    </xf>
    <xf numFmtId="0" fontId="44" fillId="0" borderId="24" xfId="0" applyFont="1" applyBorder="1" applyAlignment="1" applyProtection="1">
      <alignment horizontal="center" vertical="center"/>
      <protection/>
    </xf>
    <xf numFmtId="0" fontId="44" fillId="0" borderId="25" xfId="0" applyFont="1" applyBorder="1" applyAlignment="1" applyProtection="1">
      <alignment horizontal="center" vertical="center"/>
      <protection/>
    </xf>
    <xf numFmtId="164" fontId="44" fillId="6" borderId="26" xfId="50" applyNumberFormat="1" applyFont="1" applyFill="1" applyBorder="1" applyAlignment="1" applyProtection="1">
      <alignment horizontal="center" vertical="center"/>
      <protection/>
    </xf>
    <xf numFmtId="164" fontId="44" fillId="6" borderId="27" xfId="50" applyNumberFormat="1" applyFont="1" applyFill="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0" fillId="0" borderId="0" xfId="0" applyFont="1" applyAlignment="1">
      <alignment/>
    </xf>
    <xf numFmtId="0" fontId="48" fillId="0" borderId="0" xfId="0" applyFont="1" applyAlignment="1">
      <alignment/>
    </xf>
    <xf numFmtId="0" fontId="0" fillId="0" borderId="0" xfId="0" applyFont="1" applyAlignment="1">
      <alignment horizontal="right" vertical="center"/>
    </xf>
    <xf numFmtId="0" fontId="44" fillId="0" borderId="0" xfId="0" applyFont="1" applyAlignment="1">
      <alignment horizontal="right" vertical="center"/>
    </xf>
    <xf numFmtId="0" fontId="44" fillId="0" borderId="0" xfId="0" applyFont="1" applyAlignment="1">
      <alignment horizontal="center" vertical="center"/>
    </xf>
    <xf numFmtId="0" fontId="46" fillId="33" borderId="0" xfId="0" applyFont="1" applyFill="1" applyAlignment="1" applyProtection="1">
      <alignment horizontal="center" vertical="center"/>
      <protection locked="0"/>
    </xf>
    <xf numFmtId="0" fontId="0" fillId="0" borderId="0" xfId="0" applyFont="1" applyFill="1" applyAlignment="1">
      <alignment vertical="center" wrapText="1"/>
    </xf>
    <xf numFmtId="0" fontId="0" fillId="0" borderId="0" xfId="0" applyFont="1" applyAlignment="1">
      <alignment vertical="center"/>
    </xf>
    <xf numFmtId="165" fontId="0" fillId="0" borderId="0" xfId="0" applyNumberFormat="1" applyFont="1" applyFill="1" applyAlignment="1">
      <alignment vertical="center"/>
    </xf>
    <xf numFmtId="0" fontId="44" fillId="0" borderId="0" xfId="0" applyFont="1" applyAlignment="1">
      <alignment horizontal="left" vertical="center"/>
    </xf>
    <xf numFmtId="0" fontId="44" fillId="0" borderId="28" xfId="0" applyFont="1" applyBorder="1" applyAlignment="1">
      <alignment horizontal="left" vertical="center"/>
    </xf>
    <xf numFmtId="0" fontId="44" fillId="0" borderId="29" xfId="0" applyFont="1" applyBorder="1" applyAlignment="1">
      <alignment horizontal="center" vertical="center"/>
    </xf>
    <xf numFmtId="0" fontId="28" fillId="0" borderId="29" xfId="0" applyFont="1" applyFill="1" applyBorder="1" applyAlignment="1">
      <alignment horizontal="center" vertical="center" wrapText="1"/>
    </xf>
    <xf numFmtId="0" fontId="44" fillId="0" borderId="0" xfId="0" applyFont="1" applyAlignment="1">
      <alignment horizontal="left" vertical="center" wrapText="1"/>
    </xf>
    <xf numFmtId="0" fontId="44" fillId="0" borderId="30" xfId="0" applyFont="1" applyBorder="1" applyAlignment="1">
      <alignment horizontal="left" vertical="center" wrapText="1"/>
    </xf>
    <xf numFmtId="0" fontId="44" fillId="0" borderId="31" xfId="0" applyFont="1" applyBorder="1" applyAlignment="1">
      <alignment horizontal="center" vertical="center"/>
    </xf>
    <xf numFmtId="10" fontId="44" fillId="6" borderId="32" xfId="50" applyNumberFormat="1" applyFont="1" applyFill="1" applyBorder="1" applyAlignment="1">
      <alignment horizontal="center" vertical="center"/>
    </xf>
    <xf numFmtId="0" fontId="0" fillId="0" borderId="0" xfId="0" applyFont="1" applyFill="1" applyAlignment="1">
      <alignment/>
    </xf>
    <xf numFmtId="2" fontId="50" fillId="0" borderId="0" xfId="0" applyNumberFormat="1" applyFont="1" applyFill="1" applyAlignment="1">
      <alignment horizontal="center"/>
    </xf>
    <xf numFmtId="167" fontId="50" fillId="0" borderId="0" xfId="0" applyNumberFormat="1" applyFont="1" applyFill="1" applyAlignment="1">
      <alignment/>
    </xf>
    <xf numFmtId="166" fontId="50" fillId="0" borderId="0" xfId="0" applyNumberFormat="1" applyFont="1" applyFill="1" applyAlignment="1">
      <alignment/>
    </xf>
    <xf numFmtId="166" fontId="4" fillId="34" borderId="0" xfId="0" applyNumberFormat="1" applyFont="1" applyFill="1" applyAlignment="1">
      <alignment/>
    </xf>
    <xf numFmtId="167" fontId="4" fillId="34" borderId="0" xfId="0" applyNumberFormat="1"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b/>
        <i val="0"/>
        <strike val="0"/>
        <color theme="6" tint="-0.4999699890613556"/>
      </font>
      <fill>
        <patternFill>
          <bgColor rgb="FF92D050"/>
        </patternFill>
      </fill>
    </dxf>
    <dxf>
      <font>
        <b/>
        <i val="0"/>
        <strike val="0"/>
        <color rgb="FFFF0000"/>
      </font>
      <fill>
        <patternFill>
          <bgColor theme="5" tint="0.7999799847602844"/>
        </patternFill>
      </fill>
    </dxf>
    <dxf>
      <font>
        <b/>
        <i val="0"/>
        <strike val="0"/>
        <color rgb="FFFF0000"/>
      </font>
      <fill>
        <patternFill>
          <bgColor theme="5" tint="0.7999799847602844"/>
        </patternFill>
      </fill>
      <border/>
    </dxf>
    <dxf>
      <font>
        <b/>
        <i val="0"/>
        <strike val="0"/>
        <color theme="6" tint="-0.4999699890613556"/>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3</xdr:row>
      <xdr:rowOff>38100</xdr:rowOff>
    </xdr:from>
    <xdr:to>
      <xdr:col>11</xdr:col>
      <xdr:colOff>485775</xdr:colOff>
      <xdr:row>6</xdr:row>
      <xdr:rowOff>95250</xdr:rowOff>
    </xdr:to>
    <xdr:sp>
      <xdr:nvSpPr>
        <xdr:cNvPr id="1" name="ZoneTexte 1"/>
        <xdr:cNvSpPr txBox="1">
          <a:spLocks noChangeArrowheads="1"/>
        </xdr:cNvSpPr>
      </xdr:nvSpPr>
      <xdr:spPr>
        <a:xfrm>
          <a:off x="5391150" y="1657350"/>
          <a:ext cx="35052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Calcul effectué en utilisant les paramètres de la loi binomiale et la correction due au facteur d'exhaustivité. Si vous ne connaissez pas la taille de la population, mettre une valeur très élevée (100 ou 1000 fois plus que l'échantillon).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zoomScalePageLayoutView="0" workbookViewId="0" topLeftCell="A1">
      <selection activeCell="G4" sqref="G4"/>
    </sheetView>
  </sheetViews>
  <sheetFormatPr defaultColWidth="11.421875" defaultRowHeight="15"/>
  <cols>
    <col min="7" max="7" width="11.28125" style="0" customWidth="1"/>
    <col min="8" max="8" width="12.00390625" style="0" customWidth="1"/>
  </cols>
  <sheetData>
    <row r="1" spans="1:12" ht="66" customHeight="1" thickBot="1">
      <c r="A1" s="23" t="s">
        <v>14</v>
      </c>
      <c r="B1" s="24"/>
      <c r="C1" s="24"/>
      <c r="D1" s="24"/>
      <c r="E1" s="24"/>
      <c r="F1" s="24"/>
      <c r="G1" s="24"/>
      <c r="H1" s="24"/>
      <c r="I1" s="25"/>
      <c r="J1" s="2"/>
      <c r="K1" s="3"/>
      <c r="L1" s="3"/>
    </row>
    <row r="2" spans="1:12" ht="22.5" customHeight="1">
      <c r="A2" s="6" t="s">
        <v>3</v>
      </c>
      <c r="B2" s="7"/>
      <c r="C2" s="7"/>
      <c r="D2" s="7"/>
      <c r="E2" s="7"/>
      <c r="F2" s="8"/>
      <c r="H2" s="8"/>
      <c r="I2" s="8"/>
      <c r="J2" s="8"/>
      <c r="K2" s="8"/>
      <c r="L2" s="8"/>
    </row>
    <row r="3" spans="1:12" ht="39" customHeight="1">
      <c r="A3" s="8"/>
      <c r="B3" s="9"/>
      <c r="C3" s="9"/>
      <c r="D3" s="9"/>
      <c r="E3" s="10" t="s">
        <v>4</v>
      </c>
      <c r="F3" s="11" t="s">
        <v>1</v>
      </c>
      <c r="G3" s="1">
        <v>5</v>
      </c>
      <c r="H3" s="26" t="str">
        <f>IF(G3&lt;5,"Estimation inexacte. Préférer le résultats du logiciel R","Conditions de validité satisfaites")</f>
        <v>Conditions de validité satisfaites</v>
      </c>
      <c r="I3" s="26"/>
      <c r="J3" s="26"/>
      <c r="K3" s="26"/>
      <c r="L3" s="26"/>
    </row>
    <row r="4" spans="1:12" ht="21.75" customHeight="1">
      <c r="A4" s="8"/>
      <c r="B4" s="8"/>
      <c r="C4" s="8"/>
      <c r="D4" s="12"/>
      <c r="E4" s="10" t="s">
        <v>5</v>
      </c>
      <c r="F4" s="11" t="s">
        <v>2</v>
      </c>
      <c r="G4" s="1">
        <v>100</v>
      </c>
      <c r="H4" s="12"/>
      <c r="I4" s="20" t="s">
        <v>11</v>
      </c>
      <c r="J4" s="12"/>
      <c r="K4" s="12"/>
      <c r="L4" s="8"/>
    </row>
    <row r="5" spans="1:12" ht="22.5" customHeight="1">
      <c r="A5" s="8"/>
      <c r="B5" s="8"/>
      <c r="C5" s="8"/>
      <c r="D5" s="12"/>
      <c r="E5" s="10" t="s">
        <v>6</v>
      </c>
      <c r="F5" s="11" t="s">
        <v>0</v>
      </c>
      <c r="G5" s="1">
        <v>10000</v>
      </c>
      <c r="H5" s="12"/>
      <c r="I5" s="20" t="s">
        <v>12</v>
      </c>
      <c r="J5" s="12"/>
      <c r="K5" s="12"/>
      <c r="L5" s="8"/>
    </row>
    <row r="6" spans="1:12" ht="29.25" customHeight="1">
      <c r="A6" s="8"/>
      <c r="B6" s="8"/>
      <c r="C6" s="4">
        <f>SQRT((1-G4/G5)*G9*(1-G9)/G4)</f>
        <v>0.02168524844220144</v>
      </c>
      <c r="D6" s="5" t="b">
        <f>IF(G6="0,05 bilatéral",1.96,IF(G6="0,01 bilatéral",2.576,IF(G6="0,05 unilatéral",1.645,IF(G6="0,01 unilatéral",2.326))))</f>
        <v>0</v>
      </c>
      <c r="E6" s="8"/>
      <c r="F6" s="8"/>
      <c r="G6" s="18"/>
      <c r="H6" s="12"/>
      <c r="I6" s="12"/>
      <c r="J6" s="12"/>
      <c r="K6" s="12"/>
      <c r="L6" s="8"/>
    </row>
    <row r="7" spans="1:12" ht="29.25" customHeight="1" thickBot="1">
      <c r="A7" s="8"/>
      <c r="B7" s="8"/>
      <c r="C7" s="8"/>
      <c r="D7" s="8"/>
      <c r="E7" s="8"/>
      <c r="F7" s="8"/>
      <c r="G7" s="8"/>
      <c r="H7" s="12"/>
      <c r="I7" s="8"/>
      <c r="J7" s="12"/>
      <c r="K7" s="12"/>
      <c r="L7" s="8"/>
    </row>
    <row r="8" spans="1:12" ht="29.25" customHeight="1" thickBot="1" thickTop="1">
      <c r="A8" s="12"/>
      <c r="B8" s="12"/>
      <c r="C8" s="12"/>
      <c r="D8" s="12"/>
      <c r="E8" s="12"/>
      <c r="F8" s="13" t="s">
        <v>9</v>
      </c>
      <c r="G8" s="19" t="s">
        <v>8</v>
      </c>
      <c r="H8" s="21" t="s">
        <v>10</v>
      </c>
      <c r="I8" s="12"/>
      <c r="J8" s="12"/>
      <c r="K8" s="8"/>
      <c r="L8" s="8"/>
    </row>
    <row r="9" spans="1:12" ht="29.25" customHeight="1" thickBot="1" thickTop="1">
      <c r="A9" s="5">
        <v>1.96</v>
      </c>
      <c r="B9" s="27" t="s">
        <v>7</v>
      </c>
      <c r="C9" s="28"/>
      <c r="D9" s="31" t="s">
        <v>13</v>
      </c>
      <c r="E9" s="14">
        <v>0.05</v>
      </c>
      <c r="F9" s="15">
        <f>IF((G$9-A9*C$6)&lt;0,0,G$9-A9*C$6)</f>
        <v>0.007496913053285183</v>
      </c>
      <c r="G9" s="33">
        <f>G$3/G$4</f>
        <v>0.05</v>
      </c>
      <c r="H9" s="22">
        <f>G$9+A9*C$6</f>
        <v>0.09250308694671483</v>
      </c>
      <c r="I9" s="12"/>
      <c r="J9" s="12"/>
      <c r="K9" s="8"/>
      <c r="L9" s="8"/>
    </row>
    <row r="10" spans="1:12" ht="35.25" customHeight="1" thickBot="1" thickTop="1">
      <c r="A10" s="5">
        <v>2.576</v>
      </c>
      <c r="B10" s="29"/>
      <c r="C10" s="30"/>
      <c r="D10" s="32"/>
      <c r="E10" s="16">
        <v>0.01</v>
      </c>
      <c r="F10" s="17">
        <f>IF((G$9-A10*C$6)&lt;0,0,G$9-A10*C$6)</f>
        <v>0</v>
      </c>
      <c r="G10" s="34"/>
      <c r="H10" s="22">
        <f>G$9+A10*C$6</f>
        <v>0.10586119998711091</v>
      </c>
      <c r="I10" s="8"/>
      <c r="J10" s="8"/>
      <c r="K10" s="8"/>
      <c r="L10" s="8"/>
    </row>
  </sheetData>
  <sheetProtection password="9CE5" sheet="1" formatCells="0" formatColumns="0" formatRows="0" insertColumns="0" insertRows="0" insertHyperlinks="0" deleteColumns="0" deleteRows="0" selectLockedCells="1" sort="0" autoFilter="0" pivotTables="0"/>
  <mergeCells count="5">
    <mergeCell ref="A1:I1"/>
    <mergeCell ref="H3:L3"/>
    <mergeCell ref="B9:C10"/>
    <mergeCell ref="D9:D10"/>
    <mergeCell ref="G9:G10"/>
  </mergeCells>
  <conditionalFormatting sqref="H3:L3">
    <cfRule type="expression" priority="1" dxfId="2">
      <formula>$G$3&lt;5</formula>
    </cfRule>
    <cfRule type="expression" priority="2" dxfId="3">
      <formula>$G$3&gt;=5</formula>
    </cfRule>
  </conditionalFormatting>
  <dataValidations count="2">
    <dataValidation type="whole" operator="greaterThanOrEqual" allowBlank="1" showInputMessage="1" showErrorMessage="1" error="Veuillez saisir une valeur de N supérieure à celle de l'échantillon" sqref="G5">
      <formula1>G4</formula1>
    </dataValidation>
    <dataValidation type="list" allowBlank="1" showInputMessage="1" showErrorMessage="1" prompt="Sélectionnez le risque d'erreur" error="Vous ne pouvez pas saisir de valeur directement ; veuillez choisir une valeur" sqref="G6">
      <formula1>$I$4:$I$6</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0011"/>
  <sheetViews>
    <sheetView tabSelected="1" zoomScalePageLayoutView="0" workbookViewId="0" topLeftCell="A1">
      <selection activeCell="G3" sqref="G3"/>
    </sheetView>
  </sheetViews>
  <sheetFormatPr defaultColWidth="11.421875" defaultRowHeight="15"/>
  <cols>
    <col min="1" max="16384" width="10.8515625" style="38" customWidth="1"/>
  </cols>
  <sheetData>
    <row r="1" spans="1:9" ht="67.5" customHeight="1" thickBot="1">
      <c r="A1" s="35" t="s">
        <v>15</v>
      </c>
      <c r="B1" s="36"/>
      <c r="C1" s="36"/>
      <c r="D1" s="36"/>
      <c r="E1" s="36"/>
      <c r="F1" s="36"/>
      <c r="G1" s="36"/>
      <c r="H1" s="36"/>
      <c r="I1" s="37"/>
    </row>
    <row r="2" ht="18">
      <c r="A2" s="39" t="s">
        <v>3</v>
      </c>
    </row>
    <row r="3" spans="2:12" ht="50.25" customHeight="1">
      <c r="B3" s="40"/>
      <c r="C3" s="40"/>
      <c r="D3" s="40"/>
      <c r="E3" s="41" t="s">
        <v>4</v>
      </c>
      <c r="F3" s="42" t="s">
        <v>1</v>
      </c>
      <c r="G3" s="43">
        <v>2</v>
      </c>
      <c r="H3" s="44"/>
      <c r="I3" s="44"/>
      <c r="J3" s="44"/>
      <c r="K3" s="44"/>
      <c r="L3" s="44"/>
    </row>
    <row r="4" spans="4:11" ht="50.25" customHeight="1" thickBot="1">
      <c r="D4" s="45"/>
      <c r="E4" s="41" t="s">
        <v>5</v>
      </c>
      <c r="F4" s="42" t="s">
        <v>2</v>
      </c>
      <c r="G4" s="43">
        <v>200</v>
      </c>
      <c r="H4" s="45"/>
      <c r="I4" s="46" t="s">
        <v>16</v>
      </c>
      <c r="J4" s="45"/>
      <c r="K4" s="45"/>
    </row>
    <row r="5" spans="3:11" ht="50.25" customHeight="1" thickBot="1" thickTop="1">
      <c r="C5" s="47" t="s">
        <v>7</v>
      </c>
      <c r="D5" s="47"/>
      <c r="E5" s="48"/>
      <c r="F5" s="49" t="s">
        <v>20</v>
      </c>
      <c r="G5" s="50">
        <v>0.05</v>
      </c>
      <c r="H5" s="50">
        <v>0.01</v>
      </c>
      <c r="I5" s="45"/>
      <c r="J5" s="45"/>
      <c r="K5" s="45"/>
    </row>
    <row r="6" spans="3:8" ht="35.25" customHeight="1" thickBot="1" thickTop="1">
      <c r="C6" s="51" t="s">
        <v>19</v>
      </c>
      <c r="D6" s="51"/>
      <c r="E6" s="52"/>
      <c r="F6" s="53" t="s">
        <v>21</v>
      </c>
      <c r="G6" s="54">
        <f>VLOOKUP(G5,F11:G10011,2)</f>
        <v>0.031200000000107</v>
      </c>
      <c r="H6" s="54">
        <f>VLOOKUP(H5,F11:G10011,2)</f>
        <v>0.041400000000106</v>
      </c>
    </row>
    <row r="7" ht="15" thickTop="1"/>
    <row r="11" spans="1:12" ht="14.25">
      <c r="A11" s="55"/>
      <c r="B11" s="55"/>
      <c r="C11" s="55"/>
      <c r="D11" s="55"/>
      <c r="E11" s="55"/>
      <c r="F11" s="56" t="s">
        <v>18</v>
      </c>
      <c r="G11" s="56" t="s">
        <v>17</v>
      </c>
      <c r="H11" s="55"/>
      <c r="I11" s="55"/>
      <c r="J11" s="55"/>
      <c r="K11" s="55"/>
      <c r="L11" s="55"/>
    </row>
    <row r="12" spans="1:12" ht="14.25">
      <c r="A12" s="55"/>
      <c r="B12" s="55"/>
      <c r="C12" s="55"/>
      <c r="D12" s="55"/>
      <c r="E12" s="55"/>
      <c r="F12" s="57">
        <f>BINOMDIST(G$3,G$4,G12,TRUE)</f>
        <v>0</v>
      </c>
      <c r="G12" s="58">
        <v>0.9999</v>
      </c>
      <c r="H12" s="57"/>
      <c r="I12" s="55"/>
      <c r="J12" s="55"/>
      <c r="K12" s="55"/>
      <c r="L12" s="55"/>
    </row>
    <row r="13" spans="1:12" ht="14.25">
      <c r="A13" s="55"/>
      <c r="B13" s="55"/>
      <c r="C13" s="55"/>
      <c r="D13" s="55"/>
      <c r="E13" s="55"/>
      <c r="F13" s="57">
        <f aca="true" t="shared" si="0" ref="F13:F76">BINOMDIST(G$3,G$4,G13,TRUE)</f>
        <v>0</v>
      </c>
      <c r="G13" s="58">
        <v>0.9998</v>
      </c>
      <c r="H13" s="57"/>
      <c r="I13" s="55"/>
      <c r="J13" s="55"/>
      <c r="K13" s="55"/>
      <c r="L13" s="55"/>
    </row>
    <row r="14" spans="1:12" ht="14.25">
      <c r="A14" s="55"/>
      <c r="B14" s="55"/>
      <c r="C14" s="55"/>
      <c r="D14" s="55"/>
      <c r="E14" s="55"/>
      <c r="F14" s="57">
        <f t="shared" si="0"/>
        <v>0</v>
      </c>
      <c r="G14" s="58">
        <v>0.9997</v>
      </c>
      <c r="H14" s="57"/>
      <c r="I14" s="55"/>
      <c r="J14" s="55"/>
      <c r="K14" s="55"/>
      <c r="L14" s="55"/>
    </row>
    <row r="15" spans="1:12" ht="14.25">
      <c r="A15" s="55"/>
      <c r="B15" s="55"/>
      <c r="C15" s="55"/>
      <c r="D15" s="55"/>
      <c r="E15" s="55"/>
      <c r="F15" s="57">
        <f t="shared" si="0"/>
        <v>0</v>
      </c>
      <c r="G15" s="58">
        <v>0.9996</v>
      </c>
      <c r="H15" s="57"/>
      <c r="I15" s="55"/>
      <c r="J15" s="55"/>
      <c r="K15" s="55"/>
      <c r="L15" s="55"/>
    </row>
    <row r="16" spans="1:12" ht="14.25">
      <c r="A16" s="55"/>
      <c r="B16" s="55"/>
      <c r="C16" s="55"/>
      <c r="D16" s="55"/>
      <c r="E16" s="55"/>
      <c r="F16" s="57">
        <f t="shared" si="0"/>
        <v>0</v>
      </c>
      <c r="G16" s="58">
        <v>0.9995</v>
      </c>
      <c r="H16" s="57"/>
      <c r="I16" s="55"/>
      <c r="J16" s="55"/>
      <c r="K16" s="55"/>
      <c r="L16" s="55"/>
    </row>
    <row r="17" spans="1:12" ht="14.25">
      <c r="A17" s="55"/>
      <c r="B17" s="55"/>
      <c r="C17" s="55"/>
      <c r="D17" s="55"/>
      <c r="E17" s="55"/>
      <c r="F17" s="57">
        <f t="shared" si="0"/>
        <v>0</v>
      </c>
      <c r="G17" s="58">
        <v>0.9994</v>
      </c>
      <c r="H17" s="57"/>
      <c r="I17" s="55"/>
      <c r="J17" s="55"/>
      <c r="K17" s="55"/>
      <c r="L17" s="55"/>
    </row>
    <row r="18" spans="1:12" ht="14.25">
      <c r="A18" s="55"/>
      <c r="B18" s="55"/>
      <c r="C18" s="55"/>
      <c r="D18" s="55"/>
      <c r="E18" s="55"/>
      <c r="F18" s="57">
        <f t="shared" si="0"/>
        <v>0</v>
      </c>
      <c r="G18" s="58">
        <v>0.9993</v>
      </c>
      <c r="H18" s="57"/>
      <c r="I18" s="55"/>
      <c r="J18" s="55"/>
      <c r="K18" s="55"/>
      <c r="L18" s="55"/>
    </row>
    <row r="19" spans="1:12" ht="14.25">
      <c r="A19" s="55"/>
      <c r="B19" s="55"/>
      <c r="C19" s="55"/>
      <c r="D19" s="55"/>
      <c r="E19" s="55"/>
      <c r="F19" s="57">
        <f t="shared" si="0"/>
        <v>0</v>
      </c>
      <c r="G19" s="58">
        <v>0.9992</v>
      </c>
      <c r="H19" s="57"/>
      <c r="I19" s="55"/>
      <c r="J19" s="55"/>
      <c r="K19" s="55"/>
      <c r="L19" s="55"/>
    </row>
    <row r="20" spans="1:12" ht="14.25">
      <c r="A20" s="55"/>
      <c r="B20" s="55"/>
      <c r="C20" s="55"/>
      <c r="D20" s="55"/>
      <c r="E20" s="55"/>
      <c r="F20" s="57">
        <f t="shared" si="0"/>
        <v>0</v>
      </c>
      <c r="G20" s="58">
        <v>0.9991</v>
      </c>
      <c r="H20" s="57"/>
      <c r="I20" s="55"/>
      <c r="J20" s="55"/>
      <c r="K20" s="55"/>
      <c r="L20" s="55"/>
    </row>
    <row r="21" spans="1:12" ht="14.25">
      <c r="A21" s="55"/>
      <c r="B21" s="55"/>
      <c r="C21" s="55"/>
      <c r="D21" s="55"/>
      <c r="E21" s="55"/>
      <c r="F21" s="57">
        <f t="shared" si="0"/>
        <v>0</v>
      </c>
      <c r="G21" s="58">
        <v>0.999</v>
      </c>
      <c r="H21" s="57"/>
      <c r="I21" s="55"/>
      <c r="J21" s="55"/>
      <c r="K21" s="55"/>
      <c r="L21" s="55"/>
    </row>
    <row r="22" spans="1:12" ht="14.25">
      <c r="A22" s="55"/>
      <c r="B22" s="55"/>
      <c r="C22" s="55"/>
      <c r="D22" s="55"/>
      <c r="E22" s="55"/>
      <c r="F22" s="57">
        <f t="shared" si="0"/>
        <v>0</v>
      </c>
      <c r="G22" s="58">
        <v>0.9989</v>
      </c>
      <c r="H22" s="57"/>
      <c r="I22" s="55"/>
      <c r="J22" s="55"/>
      <c r="K22" s="55"/>
      <c r="L22" s="55"/>
    </row>
    <row r="23" spans="1:12" ht="14.25">
      <c r="A23" s="55"/>
      <c r="B23" s="55"/>
      <c r="C23" s="55"/>
      <c r="D23" s="55"/>
      <c r="E23" s="55"/>
      <c r="F23" s="57">
        <f t="shared" si="0"/>
        <v>0</v>
      </c>
      <c r="G23" s="58">
        <v>0.9988</v>
      </c>
      <c r="H23" s="57"/>
      <c r="I23" s="55"/>
      <c r="J23" s="55"/>
      <c r="K23" s="55"/>
      <c r="L23" s="55"/>
    </row>
    <row r="24" spans="1:12" ht="14.25">
      <c r="A24" s="55"/>
      <c r="B24" s="55"/>
      <c r="C24" s="55"/>
      <c r="D24" s="55"/>
      <c r="E24" s="55"/>
      <c r="F24" s="57">
        <f t="shared" si="0"/>
        <v>0</v>
      </c>
      <c r="G24" s="58">
        <v>0.9987</v>
      </c>
      <c r="H24" s="57"/>
      <c r="I24" s="55"/>
      <c r="J24" s="55"/>
      <c r="K24" s="55"/>
      <c r="L24" s="55"/>
    </row>
    <row r="25" spans="1:12" ht="14.25">
      <c r="A25" s="55"/>
      <c r="B25" s="55"/>
      <c r="C25" s="55"/>
      <c r="D25" s="55"/>
      <c r="E25" s="55"/>
      <c r="F25" s="57">
        <f t="shared" si="0"/>
        <v>0</v>
      </c>
      <c r="G25" s="58">
        <v>0.9986</v>
      </c>
      <c r="H25" s="57"/>
      <c r="I25" s="55"/>
      <c r="J25" s="55"/>
      <c r="K25" s="55"/>
      <c r="L25" s="55"/>
    </row>
    <row r="26" spans="1:12" ht="14.25">
      <c r="A26" s="55"/>
      <c r="B26" s="55"/>
      <c r="C26" s="55"/>
      <c r="D26" s="55"/>
      <c r="E26" s="55"/>
      <c r="F26" s="57">
        <f t="shared" si="0"/>
        <v>0</v>
      </c>
      <c r="G26" s="58">
        <v>0.9985</v>
      </c>
      <c r="H26" s="57"/>
      <c r="I26" s="55"/>
      <c r="J26" s="55"/>
      <c r="K26" s="55"/>
      <c r="L26" s="55"/>
    </row>
    <row r="27" spans="1:12" ht="14.25">
      <c r="A27" s="55"/>
      <c r="B27" s="55"/>
      <c r="C27" s="55"/>
      <c r="D27" s="55"/>
      <c r="E27" s="55"/>
      <c r="F27" s="57">
        <f t="shared" si="0"/>
        <v>0</v>
      </c>
      <c r="G27" s="58">
        <v>0.9984</v>
      </c>
      <c r="H27" s="57"/>
      <c r="I27" s="55"/>
      <c r="J27" s="55"/>
      <c r="K27" s="55"/>
      <c r="L27" s="55"/>
    </row>
    <row r="28" spans="1:12" ht="14.25">
      <c r="A28" s="55"/>
      <c r="B28" s="55"/>
      <c r="C28" s="55"/>
      <c r="D28" s="55"/>
      <c r="E28" s="55"/>
      <c r="F28" s="57">
        <f t="shared" si="0"/>
        <v>0</v>
      </c>
      <c r="G28" s="58">
        <v>0.9983</v>
      </c>
      <c r="H28" s="57"/>
      <c r="I28" s="55"/>
      <c r="J28" s="55"/>
      <c r="K28" s="55"/>
      <c r="L28" s="55"/>
    </row>
    <row r="29" spans="1:12" ht="14.25">
      <c r="A29" s="55"/>
      <c r="B29" s="55"/>
      <c r="C29" s="55"/>
      <c r="D29" s="55"/>
      <c r="E29" s="55"/>
      <c r="F29" s="57">
        <f t="shared" si="0"/>
        <v>0</v>
      </c>
      <c r="G29" s="58">
        <v>0.9982</v>
      </c>
      <c r="H29" s="57"/>
      <c r="I29" s="55"/>
      <c r="J29" s="55"/>
      <c r="K29" s="55"/>
      <c r="L29" s="55"/>
    </row>
    <row r="30" spans="1:12" ht="14.25">
      <c r="A30" s="55"/>
      <c r="B30" s="55"/>
      <c r="C30" s="55"/>
      <c r="D30" s="55"/>
      <c r="E30" s="55"/>
      <c r="F30" s="57">
        <f t="shared" si="0"/>
        <v>0</v>
      </c>
      <c r="G30" s="58">
        <v>0.9981</v>
      </c>
      <c r="H30" s="57"/>
      <c r="I30" s="55"/>
      <c r="J30" s="55"/>
      <c r="K30" s="55"/>
      <c r="L30" s="55"/>
    </row>
    <row r="31" spans="1:12" ht="14.25">
      <c r="A31" s="55"/>
      <c r="B31" s="55"/>
      <c r="C31" s="55"/>
      <c r="D31" s="55"/>
      <c r="E31" s="55"/>
      <c r="F31" s="57">
        <f t="shared" si="0"/>
        <v>0</v>
      </c>
      <c r="G31" s="58">
        <v>0.998</v>
      </c>
      <c r="H31" s="57"/>
      <c r="I31" s="55"/>
      <c r="J31" s="55"/>
      <c r="K31" s="55"/>
      <c r="L31" s="55"/>
    </row>
    <row r="32" spans="1:12" ht="14.25">
      <c r="A32" s="55"/>
      <c r="B32" s="55"/>
      <c r="C32" s="55"/>
      <c r="D32" s="55"/>
      <c r="E32" s="55"/>
      <c r="F32" s="57">
        <f t="shared" si="0"/>
        <v>0</v>
      </c>
      <c r="G32" s="58">
        <v>0.9979</v>
      </c>
      <c r="H32" s="57"/>
      <c r="I32" s="55"/>
      <c r="J32" s="55"/>
      <c r="K32" s="55"/>
      <c r="L32" s="55"/>
    </row>
    <row r="33" spans="1:12" ht="14.25">
      <c r="A33" s="55"/>
      <c r="B33" s="55"/>
      <c r="C33" s="55"/>
      <c r="D33" s="55"/>
      <c r="E33" s="55"/>
      <c r="F33" s="57">
        <f t="shared" si="0"/>
        <v>0</v>
      </c>
      <c r="G33" s="58">
        <v>0.9978</v>
      </c>
      <c r="H33" s="57"/>
      <c r="I33" s="55"/>
      <c r="J33" s="55"/>
      <c r="K33" s="55"/>
      <c r="L33" s="55"/>
    </row>
    <row r="34" spans="1:12" ht="14.25">
      <c r="A34" s="55"/>
      <c r="B34" s="55"/>
      <c r="C34" s="55"/>
      <c r="D34" s="55"/>
      <c r="E34" s="55"/>
      <c r="F34" s="57">
        <f t="shared" si="0"/>
        <v>0</v>
      </c>
      <c r="G34" s="58">
        <v>0.9977</v>
      </c>
      <c r="H34" s="57"/>
      <c r="I34" s="55"/>
      <c r="J34" s="55"/>
      <c r="K34" s="55"/>
      <c r="L34" s="55"/>
    </row>
    <row r="35" spans="1:12" ht="14.25">
      <c r="A35" s="55"/>
      <c r="B35" s="55"/>
      <c r="C35" s="55"/>
      <c r="D35" s="55"/>
      <c r="E35" s="55"/>
      <c r="F35" s="57">
        <f t="shared" si="0"/>
        <v>0</v>
      </c>
      <c r="G35" s="58">
        <v>0.9976</v>
      </c>
      <c r="H35" s="57"/>
      <c r="I35" s="55"/>
      <c r="J35" s="55"/>
      <c r="K35" s="55"/>
      <c r="L35" s="55"/>
    </row>
    <row r="36" spans="1:12" ht="14.25">
      <c r="A36" s="55"/>
      <c r="B36" s="55"/>
      <c r="C36" s="55"/>
      <c r="D36" s="55"/>
      <c r="E36" s="55"/>
      <c r="F36" s="57">
        <f t="shared" si="0"/>
        <v>0</v>
      </c>
      <c r="G36" s="58">
        <v>0.9975</v>
      </c>
      <c r="H36" s="57"/>
      <c r="I36" s="55"/>
      <c r="J36" s="55"/>
      <c r="K36" s="55"/>
      <c r="L36" s="55"/>
    </row>
    <row r="37" spans="1:12" ht="14.25">
      <c r="A37" s="55"/>
      <c r="B37" s="55"/>
      <c r="C37" s="55"/>
      <c r="D37" s="55"/>
      <c r="E37" s="55"/>
      <c r="F37" s="57">
        <f t="shared" si="0"/>
        <v>0</v>
      </c>
      <c r="G37" s="58">
        <v>0.9974</v>
      </c>
      <c r="H37" s="57"/>
      <c r="I37" s="55"/>
      <c r="J37" s="55"/>
      <c r="K37" s="55"/>
      <c r="L37" s="55"/>
    </row>
    <row r="38" spans="1:12" ht="14.25">
      <c r="A38" s="55"/>
      <c r="B38" s="55"/>
      <c r="C38" s="55"/>
      <c r="D38" s="55"/>
      <c r="E38" s="55"/>
      <c r="F38" s="57">
        <f t="shared" si="0"/>
        <v>0</v>
      </c>
      <c r="G38" s="58">
        <v>0.9973</v>
      </c>
      <c r="H38" s="57"/>
      <c r="I38" s="55"/>
      <c r="J38" s="55"/>
      <c r="K38" s="55"/>
      <c r="L38" s="55"/>
    </row>
    <row r="39" spans="1:12" ht="14.25">
      <c r="A39" s="55"/>
      <c r="B39" s="55"/>
      <c r="C39" s="55"/>
      <c r="D39" s="55"/>
      <c r="E39" s="55"/>
      <c r="F39" s="57">
        <f t="shared" si="0"/>
        <v>0</v>
      </c>
      <c r="G39" s="58">
        <v>0.9972</v>
      </c>
      <c r="H39" s="57"/>
      <c r="I39" s="55"/>
      <c r="J39" s="55"/>
      <c r="K39" s="55"/>
      <c r="L39" s="55"/>
    </row>
    <row r="40" spans="1:12" ht="14.25">
      <c r="A40" s="55"/>
      <c r="B40" s="55"/>
      <c r="C40" s="55"/>
      <c r="D40" s="55"/>
      <c r="E40" s="55"/>
      <c r="F40" s="57">
        <f t="shared" si="0"/>
        <v>0</v>
      </c>
      <c r="G40" s="58">
        <v>0.9971</v>
      </c>
      <c r="H40" s="57"/>
      <c r="I40" s="55"/>
      <c r="J40" s="55"/>
      <c r="K40" s="55"/>
      <c r="L40" s="55"/>
    </row>
    <row r="41" spans="1:12" ht="14.25">
      <c r="A41" s="55"/>
      <c r="B41" s="55"/>
      <c r="C41" s="55"/>
      <c r="D41" s="55"/>
      <c r="E41" s="55"/>
      <c r="F41" s="57">
        <f t="shared" si="0"/>
        <v>0</v>
      </c>
      <c r="G41" s="58">
        <v>0.997</v>
      </c>
      <c r="H41" s="57"/>
      <c r="I41" s="55"/>
      <c r="J41" s="55"/>
      <c r="K41" s="55"/>
      <c r="L41" s="55"/>
    </row>
    <row r="42" spans="1:12" ht="14.25">
      <c r="A42" s="55"/>
      <c r="B42" s="55"/>
      <c r="C42" s="55"/>
      <c r="D42" s="55"/>
      <c r="E42" s="55"/>
      <c r="F42" s="57">
        <f t="shared" si="0"/>
        <v>0</v>
      </c>
      <c r="G42" s="58">
        <v>0.9969</v>
      </c>
      <c r="H42" s="57"/>
      <c r="I42" s="55"/>
      <c r="J42" s="55"/>
      <c r="K42" s="55"/>
      <c r="L42" s="55"/>
    </row>
    <row r="43" spans="1:12" ht="14.25">
      <c r="A43" s="55"/>
      <c r="B43" s="55"/>
      <c r="C43" s="55"/>
      <c r="D43" s="55"/>
      <c r="E43" s="55"/>
      <c r="F43" s="57">
        <f t="shared" si="0"/>
        <v>0</v>
      </c>
      <c r="G43" s="58">
        <v>0.9968</v>
      </c>
      <c r="H43" s="57"/>
      <c r="I43" s="55"/>
      <c r="J43" s="55"/>
      <c r="K43" s="55"/>
      <c r="L43" s="55"/>
    </row>
    <row r="44" spans="1:12" ht="14.25">
      <c r="A44" s="55"/>
      <c r="B44" s="55"/>
      <c r="C44" s="55"/>
      <c r="D44" s="55"/>
      <c r="E44" s="55"/>
      <c r="F44" s="57">
        <f t="shared" si="0"/>
        <v>0</v>
      </c>
      <c r="G44" s="58">
        <v>0.9967</v>
      </c>
      <c r="H44" s="57"/>
      <c r="I44" s="55"/>
      <c r="J44" s="55"/>
      <c r="K44" s="55"/>
      <c r="L44" s="55"/>
    </row>
    <row r="45" spans="1:12" ht="14.25">
      <c r="A45" s="55"/>
      <c r="B45" s="55"/>
      <c r="C45" s="55"/>
      <c r="D45" s="55"/>
      <c r="E45" s="55"/>
      <c r="F45" s="57">
        <f t="shared" si="0"/>
        <v>0</v>
      </c>
      <c r="G45" s="58">
        <v>0.9966</v>
      </c>
      <c r="H45" s="57"/>
      <c r="I45" s="55"/>
      <c r="J45" s="55"/>
      <c r="K45" s="55"/>
      <c r="L45" s="55"/>
    </row>
    <row r="46" spans="1:12" ht="14.25">
      <c r="A46" s="55"/>
      <c r="B46" s="55"/>
      <c r="C46" s="55"/>
      <c r="D46" s="55"/>
      <c r="E46" s="55"/>
      <c r="F46" s="57">
        <f t="shared" si="0"/>
        <v>0</v>
      </c>
      <c r="G46" s="58">
        <v>0.9965</v>
      </c>
      <c r="H46" s="57"/>
      <c r="I46" s="55"/>
      <c r="J46" s="55"/>
      <c r="K46" s="55"/>
      <c r="L46" s="55"/>
    </row>
    <row r="47" spans="1:12" ht="14.25">
      <c r="A47" s="55"/>
      <c r="B47" s="55"/>
      <c r="C47" s="55"/>
      <c r="D47" s="55"/>
      <c r="E47" s="55"/>
      <c r="F47" s="57">
        <f t="shared" si="0"/>
        <v>0</v>
      </c>
      <c r="G47" s="58">
        <v>0.9964</v>
      </c>
      <c r="H47" s="57"/>
      <c r="I47" s="55"/>
      <c r="J47" s="55"/>
      <c r="K47" s="55"/>
      <c r="L47" s="55"/>
    </row>
    <row r="48" spans="1:12" ht="14.25">
      <c r="A48" s="55"/>
      <c r="B48" s="55"/>
      <c r="C48" s="55"/>
      <c r="D48" s="55"/>
      <c r="E48" s="55"/>
      <c r="F48" s="57">
        <f t="shared" si="0"/>
        <v>0</v>
      </c>
      <c r="G48" s="58">
        <v>0.9963</v>
      </c>
      <c r="H48" s="57"/>
      <c r="I48" s="55"/>
      <c r="J48" s="55"/>
      <c r="K48" s="55"/>
      <c r="L48" s="55"/>
    </row>
    <row r="49" spans="1:12" ht="14.25">
      <c r="A49" s="55"/>
      <c r="B49" s="55"/>
      <c r="C49" s="55"/>
      <c r="D49" s="55"/>
      <c r="E49" s="55"/>
      <c r="F49" s="57">
        <f t="shared" si="0"/>
        <v>0</v>
      </c>
      <c r="G49" s="58">
        <v>0.9962</v>
      </c>
      <c r="H49" s="57"/>
      <c r="I49" s="55"/>
      <c r="J49" s="55"/>
      <c r="K49" s="55"/>
      <c r="L49" s="55"/>
    </row>
    <row r="50" spans="1:12" ht="14.25">
      <c r="A50" s="55"/>
      <c r="B50" s="55"/>
      <c r="C50" s="55"/>
      <c r="D50" s="55"/>
      <c r="E50" s="55"/>
      <c r="F50" s="57">
        <f t="shared" si="0"/>
        <v>0</v>
      </c>
      <c r="G50" s="58">
        <v>0.9961</v>
      </c>
      <c r="H50" s="57"/>
      <c r="I50" s="55"/>
      <c r="J50" s="55"/>
      <c r="K50" s="55"/>
      <c r="L50" s="55"/>
    </row>
    <row r="51" spans="1:12" ht="14.25">
      <c r="A51" s="55"/>
      <c r="B51" s="55"/>
      <c r="C51" s="55"/>
      <c r="D51" s="55"/>
      <c r="E51" s="55"/>
      <c r="F51" s="57">
        <f t="shared" si="0"/>
        <v>0</v>
      </c>
      <c r="G51" s="58">
        <v>0.996</v>
      </c>
      <c r="H51" s="57"/>
      <c r="I51" s="55"/>
      <c r="J51" s="55"/>
      <c r="K51" s="55"/>
      <c r="L51" s="55"/>
    </row>
    <row r="52" spans="1:12" ht="14.25">
      <c r="A52" s="55"/>
      <c r="B52" s="55"/>
      <c r="C52" s="55"/>
      <c r="D52" s="55"/>
      <c r="E52" s="55"/>
      <c r="F52" s="57">
        <f t="shared" si="0"/>
        <v>0</v>
      </c>
      <c r="G52" s="58">
        <v>0.9959</v>
      </c>
      <c r="H52" s="57"/>
      <c r="I52" s="55"/>
      <c r="J52" s="55"/>
      <c r="K52" s="55"/>
      <c r="L52" s="55"/>
    </row>
    <row r="53" spans="1:12" ht="14.25">
      <c r="A53" s="55"/>
      <c r="B53" s="55"/>
      <c r="C53" s="55"/>
      <c r="D53" s="55"/>
      <c r="E53" s="55"/>
      <c r="F53" s="57">
        <f t="shared" si="0"/>
        <v>0</v>
      </c>
      <c r="G53" s="58">
        <v>0.9958</v>
      </c>
      <c r="H53" s="57"/>
      <c r="I53" s="55"/>
      <c r="J53" s="55"/>
      <c r="K53" s="55"/>
      <c r="L53" s="55"/>
    </row>
    <row r="54" spans="1:12" ht="14.25">
      <c r="A54" s="55"/>
      <c r="B54" s="55"/>
      <c r="C54" s="55"/>
      <c r="D54" s="55"/>
      <c r="E54" s="55"/>
      <c r="F54" s="57">
        <f t="shared" si="0"/>
        <v>0</v>
      </c>
      <c r="G54" s="58">
        <v>0.9957</v>
      </c>
      <c r="H54" s="57"/>
      <c r="I54" s="55"/>
      <c r="J54" s="55"/>
      <c r="K54" s="55"/>
      <c r="L54" s="55"/>
    </row>
    <row r="55" spans="1:12" ht="14.25">
      <c r="A55" s="55"/>
      <c r="B55" s="55"/>
      <c r="C55" s="55"/>
      <c r="D55" s="55"/>
      <c r="E55" s="55"/>
      <c r="F55" s="57">
        <f t="shared" si="0"/>
        <v>0</v>
      </c>
      <c r="G55" s="58">
        <v>0.9956</v>
      </c>
      <c r="H55" s="57"/>
      <c r="I55" s="55"/>
      <c r="J55" s="55"/>
      <c r="K55" s="55"/>
      <c r="L55" s="55"/>
    </row>
    <row r="56" spans="1:12" ht="14.25">
      <c r="A56" s="55"/>
      <c r="B56" s="55"/>
      <c r="C56" s="55"/>
      <c r="D56" s="55"/>
      <c r="E56" s="55"/>
      <c r="F56" s="57">
        <f t="shared" si="0"/>
        <v>0</v>
      </c>
      <c r="G56" s="58">
        <v>0.9955</v>
      </c>
      <c r="H56" s="57"/>
      <c r="I56" s="55"/>
      <c r="J56" s="55"/>
      <c r="K56" s="55"/>
      <c r="L56" s="55"/>
    </row>
    <row r="57" spans="1:12" ht="14.25">
      <c r="A57" s="55"/>
      <c r="B57" s="55"/>
      <c r="C57" s="55"/>
      <c r="D57" s="55"/>
      <c r="E57" s="55"/>
      <c r="F57" s="57">
        <f t="shared" si="0"/>
        <v>0</v>
      </c>
      <c r="G57" s="58">
        <v>0.995400000000001</v>
      </c>
      <c r="H57" s="57"/>
      <c r="I57" s="55"/>
      <c r="J57" s="55"/>
      <c r="K57" s="55"/>
      <c r="L57" s="55"/>
    </row>
    <row r="58" spans="1:12" ht="14.25">
      <c r="A58" s="55"/>
      <c r="B58" s="55"/>
      <c r="C58" s="55"/>
      <c r="D58" s="55"/>
      <c r="E58" s="55"/>
      <c r="F58" s="57">
        <f t="shared" si="0"/>
        <v>0</v>
      </c>
      <c r="G58" s="58">
        <v>0.995300000000001</v>
      </c>
      <c r="H58" s="57"/>
      <c r="I58" s="55"/>
      <c r="J58" s="55"/>
      <c r="K58" s="55"/>
      <c r="L58" s="55"/>
    </row>
    <row r="59" spans="1:12" ht="14.25">
      <c r="A59" s="55"/>
      <c r="B59" s="55"/>
      <c r="C59" s="55"/>
      <c r="D59" s="55"/>
      <c r="E59" s="55"/>
      <c r="F59" s="57">
        <f t="shared" si="0"/>
        <v>0</v>
      </c>
      <c r="G59" s="58">
        <v>0.995200000000001</v>
      </c>
      <c r="H59" s="57"/>
      <c r="I59" s="55"/>
      <c r="J59" s="55"/>
      <c r="K59" s="55"/>
      <c r="L59" s="55"/>
    </row>
    <row r="60" spans="1:12" ht="14.25">
      <c r="A60" s="55"/>
      <c r="B60" s="55"/>
      <c r="C60" s="55"/>
      <c r="D60" s="55"/>
      <c r="E60" s="55"/>
      <c r="F60" s="57">
        <f t="shared" si="0"/>
        <v>0</v>
      </c>
      <c r="G60" s="58">
        <v>0.995100000000001</v>
      </c>
      <c r="H60" s="57"/>
      <c r="I60" s="55"/>
      <c r="J60" s="55"/>
      <c r="K60" s="55"/>
      <c r="L60" s="55"/>
    </row>
    <row r="61" spans="1:12" ht="14.25">
      <c r="A61" s="55"/>
      <c r="B61" s="55"/>
      <c r="C61" s="55"/>
      <c r="D61" s="55"/>
      <c r="E61" s="55"/>
      <c r="F61" s="57">
        <f t="shared" si="0"/>
        <v>0</v>
      </c>
      <c r="G61" s="58">
        <v>0.995000000000001</v>
      </c>
      <c r="H61" s="57"/>
      <c r="I61" s="55"/>
      <c r="J61" s="55"/>
      <c r="K61" s="55"/>
      <c r="L61" s="55"/>
    </row>
    <row r="62" spans="1:12" ht="14.25">
      <c r="A62" s="55"/>
      <c r="B62" s="55"/>
      <c r="C62" s="55"/>
      <c r="D62" s="55"/>
      <c r="E62" s="55"/>
      <c r="F62" s="57">
        <f t="shared" si="0"/>
        <v>0</v>
      </c>
      <c r="G62" s="58">
        <v>0.994900000000001</v>
      </c>
      <c r="H62" s="57"/>
      <c r="I62" s="55"/>
      <c r="J62" s="55"/>
      <c r="K62" s="55"/>
      <c r="L62" s="55"/>
    </row>
    <row r="63" spans="1:12" ht="14.25">
      <c r="A63" s="55"/>
      <c r="B63" s="55"/>
      <c r="C63" s="55"/>
      <c r="D63" s="55"/>
      <c r="E63" s="55"/>
      <c r="F63" s="57">
        <f t="shared" si="0"/>
        <v>0</v>
      </c>
      <c r="G63" s="58">
        <v>0.994800000000001</v>
      </c>
      <c r="H63" s="57"/>
      <c r="I63" s="55"/>
      <c r="J63" s="55"/>
      <c r="K63" s="55"/>
      <c r="L63" s="55"/>
    </row>
    <row r="64" spans="1:12" ht="14.25">
      <c r="A64" s="55"/>
      <c r="B64" s="55"/>
      <c r="C64" s="55"/>
      <c r="D64" s="55"/>
      <c r="E64" s="55"/>
      <c r="F64" s="57">
        <f t="shared" si="0"/>
        <v>0</v>
      </c>
      <c r="G64" s="58">
        <v>0.994700000000001</v>
      </c>
      <c r="H64" s="57"/>
      <c r="I64" s="55"/>
      <c r="J64" s="55"/>
      <c r="K64" s="55"/>
      <c r="L64" s="55"/>
    </row>
    <row r="65" spans="1:12" ht="14.25">
      <c r="A65" s="55"/>
      <c r="B65" s="55"/>
      <c r="C65" s="55"/>
      <c r="D65" s="55"/>
      <c r="E65" s="55"/>
      <c r="F65" s="57">
        <f t="shared" si="0"/>
        <v>0</v>
      </c>
      <c r="G65" s="58">
        <v>0.994600000000001</v>
      </c>
      <c r="H65" s="57"/>
      <c r="I65" s="55"/>
      <c r="J65" s="55"/>
      <c r="K65" s="55"/>
      <c r="L65" s="55"/>
    </row>
    <row r="66" spans="1:12" ht="14.25">
      <c r="A66" s="55"/>
      <c r="B66" s="55"/>
      <c r="C66" s="55"/>
      <c r="D66" s="55"/>
      <c r="E66" s="55"/>
      <c r="F66" s="57">
        <f t="shared" si="0"/>
        <v>0</v>
      </c>
      <c r="G66" s="58">
        <v>0.994500000000001</v>
      </c>
      <c r="H66" s="57"/>
      <c r="I66" s="55"/>
      <c r="J66" s="55"/>
      <c r="K66" s="55"/>
      <c r="L66" s="55"/>
    </row>
    <row r="67" spans="1:12" ht="14.25">
      <c r="A67" s="55"/>
      <c r="B67" s="55"/>
      <c r="C67" s="55"/>
      <c r="D67" s="55"/>
      <c r="E67" s="55"/>
      <c r="F67" s="57">
        <f t="shared" si="0"/>
        <v>0</v>
      </c>
      <c r="G67" s="58">
        <v>0.994400000000001</v>
      </c>
      <c r="H67" s="57"/>
      <c r="I67" s="55"/>
      <c r="J67" s="55"/>
      <c r="K67" s="55"/>
      <c r="L67" s="55"/>
    </row>
    <row r="68" spans="1:12" ht="14.25">
      <c r="A68" s="55"/>
      <c r="B68" s="55"/>
      <c r="C68" s="55"/>
      <c r="D68" s="55"/>
      <c r="E68" s="55"/>
      <c r="F68" s="57">
        <f t="shared" si="0"/>
        <v>0</v>
      </c>
      <c r="G68" s="58">
        <v>0.994300000000001</v>
      </c>
      <c r="H68" s="57"/>
      <c r="I68" s="55"/>
      <c r="J68" s="55"/>
      <c r="K68" s="55"/>
      <c r="L68" s="55"/>
    </row>
    <row r="69" spans="1:12" ht="14.25">
      <c r="A69" s="55"/>
      <c r="B69" s="55"/>
      <c r="C69" s="55"/>
      <c r="D69" s="55"/>
      <c r="E69" s="55"/>
      <c r="F69" s="57">
        <f t="shared" si="0"/>
        <v>0</v>
      </c>
      <c r="G69" s="58">
        <v>0.994200000000001</v>
      </c>
      <c r="H69" s="57"/>
      <c r="I69" s="55"/>
      <c r="J69" s="55"/>
      <c r="K69" s="55"/>
      <c r="L69" s="55"/>
    </row>
    <row r="70" spans="1:12" ht="14.25">
      <c r="A70" s="55"/>
      <c r="B70" s="55"/>
      <c r="C70" s="55"/>
      <c r="D70" s="55"/>
      <c r="E70" s="55"/>
      <c r="F70" s="57">
        <f t="shared" si="0"/>
        <v>0</v>
      </c>
      <c r="G70" s="58">
        <v>0.994100000000001</v>
      </c>
      <c r="H70" s="57"/>
      <c r="I70" s="55"/>
      <c r="J70" s="55"/>
      <c r="K70" s="55"/>
      <c r="L70" s="55"/>
    </row>
    <row r="71" spans="1:12" ht="14.25">
      <c r="A71" s="55"/>
      <c r="B71" s="55"/>
      <c r="C71" s="55"/>
      <c r="D71" s="55"/>
      <c r="E71" s="55"/>
      <c r="F71" s="57">
        <f t="shared" si="0"/>
        <v>0</v>
      </c>
      <c r="G71" s="58">
        <v>0.994000000000001</v>
      </c>
      <c r="H71" s="57"/>
      <c r="I71" s="55"/>
      <c r="J71" s="55"/>
      <c r="K71" s="55"/>
      <c r="L71" s="55"/>
    </row>
    <row r="72" spans="1:12" ht="14.25">
      <c r="A72" s="55"/>
      <c r="B72" s="55"/>
      <c r="C72" s="55"/>
      <c r="D72" s="55"/>
      <c r="E72" s="55"/>
      <c r="F72" s="57">
        <f t="shared" si="0"/>
        <v>0</v>
      </c>
      <c r="G72" s="58">
        <v>0.993900000000001</v>
      </c>
      <c r="H72" s="57"/>
      <c r="I72" s="55"/>
      <c r="J72" s="55"/>
      <c r="K72" s="55"/>
      <c r="L72" s="55"/>
    </row>
    <row r="73" spans="1:12" ht="14.25">
      <c r="A73" s="55"/>
      <c r="B73" s="55"/>
      <c r="C73" s="55"/>
      <c r="D73" s="55"/>
      <c r="E73" s="55"/>
      <c r="F73" s="57">
        <f t="shared" si="0"/>
        <v>0</v>
      </c>
      <c r="G73" s="58">
        <v>0.993800000000001</v>
      </c>
      <c r="H73" s="57"/>
      <c r="I73" s="55"/>
      <c r="J73" s="55"/>
      <c r="K73" s="55"/>
      <c r="L73" s="55"/>
    </row>
    <row r="74" spans="1:12" ht="14.25">
      <c r="A74" s="55"/>
      <c r="B74" s="55"/>
      <c r="C74" s="55"/>
      <c r="D74" s="55"/>
      <c r="E74" s="55"/>
      <c r="F74" s="57">
        <f t="shared" si="0"/>
        <v>0</v>
      </c>
      <c r="G74" s="58">
        <v>0.993700000000001</v>
      </c>
      <c r="H74" s="57"/>
      <c r="I74" s="55"/>
      <c r="J74" s="55"/>
      <c r="K74" s="55"/>
      <c r="L74" s="55"/>
    </row>
    <row r="75" spans="1:12" ht="14.25">
      <c r="A75" s="55"/>
      <c r="B75" s="55"/>
      <c r="C75" s="55"/>
      <c r="D75" s="55"/>
      <c r="E75" s="55"/>
      <c r="F75" s="57">
        <f t="shared" si="0"/>
        <v>0</v>
      </c>
      <c r="G75" s="58">
        <v>0.993600000000001</v>
      </c>
      <c r="H75" s="57"/>
      <c r="I75" s="55"/>
      <c r="J75" s="55"/>
      <c r="K75" s="55"/>
      <c r="L75" s="55"/>
    </row>
    <row r="76" spans="1:12" ht="14.25">
      <c r="A76" s="55"/>
      <c r="B76" s="55"/>
      <c r="C76" s="55"/>
      <c r="D76" s="55"/>
      <c r="E76" s="55"/>
      <c r="F76" s="57">
        <f t="shared" si="0"/>
        <v>0</v>
      </c>
      <c r="G76" s="58">
        <v>0.993500000000001</v>
      </c>
      <c r="H76" s="57"/>
      <c r="I76" s="55"/>
      <c r="J76" s="55"/>
      <c r="K76" s="55"/>
      <c r="L76" s="55"/>
    </row>
    <row r="77" spans="1:12" ht="14.25">
      <c r="A77" s="55"/>
      <c r="B77" s="55"/>
      <c r="C77" s="55"/>
      <c r="D77" s="55"/>
      <c r="E77" s="55"/>
      <c r="F77" s="57">
        <f aca="true" t="shared" si="1" ref="F77:F140">BINOMDIST(G$3,G$4,G77,TRUE)</f>
        <v>0</v>
      </c>
      <c r="G77" s="58">
        <v>0.993400000000001</v>
      </c>
      <c r="H77" s="57"/>
      <c r="I77" s="55"/>
      <c r="J77" s="55"/>
      <c r="K77" s="55"/>
      <c r="L77" s="55"/>
    </row>
    <row r="78" spans="1:12" ht="14.25">
      <c r="A78" s="55"/>
      <c r="B78" s="55"/>
      <c r="C78" s="55"/>
      <c r="D78" s="55"/>
      <c r="E78" s="55"/>
      <c r="F78" s="57">
        <f t="shared" si="1"/>
        <v>0</v>
      </c>
      <c r="G78" s="58">
        <v>0.993300000000001</v>
      </c>
      <c r="H78" s="57"/>
      <c r="I78" s="55"/>
      <c r="J78" s="55"/>
      <c r="K78" s="55"/>
      <c r="L78" s="55"/>
    </row>
    <row r="79" spans="1:12" ht="14.25">
      <c r="A79" s="55"/>
      <c r="B79" s="55"/>
      <c r="C79" s="55"/>
      <c r="D79" s="55"/>
      <c r="E79" s="55"/>
      <c r="F79" s="57">
        <f t="shared" si="1"/>
        <v>0</v>
      </c>
      <c r="G79" s="58">
        <v>0.993200000000001</v>
      </c>
      <c r="H79" s="57"/>
      <c r="I79" s="55"/>
      <c r="J79" s="55"/>
      <c r="K79" s="55"/>
      <c r="L79" s="55"/>
    </row>
    <row r="80" spans="1:12" ht="14.25">
      <c r="A80" s="55"/>
      <c r="B80" s="55"/>
      <c r="C80" s="55"/>
      <c r="D80" s="55"/>
      <c r="E80" s="55"/>
      <c r="F80" s="57">
        <f t="shared" si="1"/>
        <v>0</v>
      </c>
      <c r="G80" s="58">
        <v>0.993100000000001</v>
      </c>
      <c r="H80" s="57"/>
      <c r="I80" s="55"/>
      <c r="J80" s="55"/>
      <c r="K80" s="55"/>
      <c r="L80" s="55"/>
    </row>
    <row r="81" spans="1:12" ht="14.25">
      <c r="A81" s="55"/>
      <c r="B81" s="55"/>
      <c r="C81" s="55"/>
      <c r="D81" s="55"/>
      <c r="E81" s="55"/>
      <c r="F81" s="57">
        <f t="shared" si="1"/>
        <v>0</v>
      </c>
      <c r="G81" s="58">
        <v>0.993000000000001</v>
      </c>
      <c r="H81" s="57"/>
      <c r="I81" s="55"/>
      <c r="J81" s="55"/>
      <c r="K81" s="55"/>
      <c r="L81" s="55"/>
    </row>
    <row r="82" spans="1:12" ht="14.25">
      <c r="A82" s="55"/>
      <c r="B82" s="55"/>
      <c r="C82" s="55"/>
      <c r="D82" s="55"/>
      <c r="E82" s="55"/>
      <c r="F82" s="57">
        <f t="shared" si="1"/>
        <v>0</v>
      </c>
      <c r="G82" s="58">
        <v>0.992900000000001</v>
      </c>
      <c r="H82" s="57"/>
      <c r="I82" s="55"/>
      <c r="J82" s="55"/>
      <c r="K82" s="55"/>
      <c r="L82" s="55"/>
    </row>
    <row r="83" spans="1:12" ht="14.25">
      <c r="A83" s="55"/>
      <c r="B83" s="55"/>
      <c r="C83" s="55"/>
      <c r="D83" s="55"/>
      <c r="E83" s="55"/>
      <c r="F83" s="57">
        <f t="shared" si="1"/>
        <v>0</v>
      </c>
      <c r="G83" s="58">
        <v>0.992800000000001</v>
      </c>
      <c r="H83" s="57"/>
      <c r="I83" s="55"/>
      <c r="J83" s="55"/>
      <c r="K83" s="55"/>
      <c r="L83" s="55"/>
    </row>
    <row r="84" spans="1:12" ht="14.25">
      <c r="A84" s="55"/>
      <c r="B84" s="55"/>
      <c r="C84" s="55"/>
      <c r="D84" s="55"/>
      <c r="E84" s="55"/>
      <c r="F84" s="57">
        <f t="shared" si="1"/>
        <v>0</v>
      </c>
      <c r="G84" s="58">
        <v>0.992700000000001</v>
      </c>
      <c r="H84" s="57"/>
      <c r="I84" s="55"/>
      <c r="J84" s="55"/>
      <c r="K84" s="55"/>
      <c r="L84" s="55"/>
    </row>
    <row r="85" spans="1:12" ht="14.25">
      <c r="A85" s="55"/>
      <c r="B85" s="55"/>
      <c r="C85" s="55"/>
      <c r="D85" s="55"/>
      <c r="E85" s="55"/>
      <c r="F85" s="57">
        <f t="shared" si="1"/>
        <v>0</v>
      </c>
      <c r="G85" s="58">
        <v>0.992600000000001</v>
      </c>
      <c r="H85" s="57"/>
      <c r="I85" s="55"/>
      <c r="J85" s="55"/>
      <c r="K85" s="55"/>
      <c r="L85" s="55"/>
    </row>
    <row r="86" spans="1:12" ht="14.25">
      <c r="A86" s="55"/>
      <c r="B86" s="55"/>
      <c r="C86" s="55"/>
      <c r="D86" s="55"/>
      <c r="E86" s="55"/>
      <c r="F86" s="57">
        <f t="shared" si="1"/>
        <v>0</v>
      </c>
      <c r="G86" s="58">
        <v>0.992500000000001</v>
      </c>
      <c r="H86" s="57"/>
      <c r="I86" s="55"/>
      <c r="J86" s="55"/>
      <c r="K86" s="55"/>
      <c r="L86" s="55"/>
    </row>
    <row r="87" spans="1:12" ht="14.25">
      <c r="A87" s="55"/>
      <c r="B87" s="55"/>
      <c r="C87" s="55"/>
      <c r="D87" s="55"/>
      <c r="E87" s="55"/>
      <c r="F87" s="57">
        <f t="shared" si="1"/>
        <v>0</v>
      </c>
      <c r="G87" s="58">
        <v>0.992400000000001</v>
      </c>
      <c r="H87" s="57"/>
      <c r="I87" s="55"/>
      <c r="J87" s="55"/>
      <c r="K87" s="55"/>
      <c r="L87" s="55"/>
    </row>
    <row r="88" spans="1:12" ht="14.25">
      <c r="A88" s="55"/>
      <c r="B88" s="55"/>
      <c r="C88" s="55"/>
      <c r="D88" s="55"/>
      <c r="E88" s="55"/>
      <c r="F88" s="57">
        <f t="shared" si="1"/>
        <v>0</v>
      </c>
      <c r="G88" s="58">
        <v>0.992300000000001</v>
      </c>
      <c r="H88" s="57"/>
      <c r="I88" s="55"/>
      <c r="J88" s="55"/>
      <c r="K88" s="55"/>
      <c r="L88" s="55"/>
    </row>
    <row r="89" spans="1:12" ht="14.25">
      <c r="A89" s="55"/>
      <c r="B89" s="55"/>
      <c r="C89" s="55"/>
      <c r="D89" s="55"/>
      <c r="E89" s="55"/>
      <c r="F89" s="57">
        <f t="shared" si="1"/>
        <v>0</v>
      </c>
      <c r="G89" s="58">
        <v>0.992200000000001</v>
      </c>
      <c r="H89" s="57"/>
      <c r="I89" s="55"/>
      <c r="J89" s="55"/>
      <c r="K89" s="55"/>
      <c r="L89" s="55"/>
    </row>
    <row r="90" spans="1:12" ht="14.25">
      <c r="A90" s="55"/>
      <c r="B90" s="55"/>
      <c r="C90" s="55"/>
      <c r="D90" s="55"/>
      <c r="E90" s="55"/>
      <c r="F90" s="57">
        <f t="shared" si="1"/>
        <v>0</v>
      </c>
      <c r="G90" s="58">
        <v>0.992100000000001</v>
      </c>
      <c r="H90" s="57"/>
      <c r="I90" s="55"/>
      <c r="J90" s="55"/>
      <c r="K90" s="55"/>
      <c r="L90" s="55"/>
    </row>
    <row r="91" spans="1:12" ht="14.25">
      <c r="A91" s="55"/>
      <c r="B91" s="55"/>
      <c r="C91" s="55"/>
      <c r="D91" s="55"/>
      <c r="E91" s="55"/>
      <c r="F91" s="57">
        <f t="shared" si="1"/>
        <v>0</v>
      </c>
      <c r="G91" s="58">
        <v>0.992000000000001</v>
      </c>
      <c r="H91" s="57"/>
      <c r="I91" s="55"/>
      <c r="J91" s="55"/>
      <c r="K91" s="55"/>
      <c r="L91" s="55"/>
    </row>
    <row r="92" spans="1:12" ht="14.25">
      <c r="A92" s="55"/>
      <c r="B92" s="55"/>
      <c r="C92" s="55"/>
      <c r="D92" s="55"/>
      <c r="E92" s="55"/>
      <c r="F92" s="57">
        <f t="shared" si="1"/>
        <v>0</v>
      </c>
      <c r="G92" s="58">
        <v>0.991900000000001</v>
      </c>
      <c r="H92" s="57"/>
      <c r="I92" s="55"/>
      <c r="J92" s="55"/>
      <c r="K92" s="55"/>
      <c r="L92" s="55"/>
    </row>
    <row r="93" spans="1:12" ht="14.25">
      <c r="A93" s="55"/>
      <c r="B93" s="55"/>
      <c r="C93" s="55"/>
      <c r="D93" s="55"/>
      <c r="E93" s="55"/>
      <c r="F93" s="57">
        <f t="shared" si="1"/>
        <v>0</v>
      </c>
      <c r="G93" s="58">
        <v>0.991800000000001</v>
      </c>
      <c r="H93" s="57"/>
      <c r="I93" s="55"/>
      <c r="J93" s="55"/>
      <c r="K93" s="55"/>
      <c r="L93" s="55"/>
    </row>
    <row r="94" spans="1:12" ht="14.25">
      <c r="A94" s="55"/>
      <c r="B94" s="55"/>
      <c r="C94" s="55"/>
      <c r="D94" s="55"/>
      <c r="E94" s="55"/>
      <c r="F94" s="57">
        <f t="shared" si="1"/>
        <v>0</v>
      </c>
      <c r="G94" s="58">
        <v>0.991700000000001</v>
      </c>
      <c r="H94" s="57"/>
      <c r="I94" s="55"/>
      <c r="J94" s="55"/>
      <c r="K94" s="55"/>
      <c r="L94" s="55"/>
    </row>
    <row r="95" spans="1:12" ht="14.25">
      <c r="A95" s="55"/>
      <c r="B95" s="55"/>
      <c r="C95" s="55"/>
      <c r="D95" s="55"/>
      <c r="E95" s="55"/>
      <c r="F95" s="57">
        <f t="shared" si="1"/>
        <v>0</v>
      </c>
      <c r="G95" s="58">
        <v>0.991600000000001</v>
      </c>
      <c r="H95" s="57"/>
      <c r="I95" s="55"/>
      <c r="J95" s="55"/>
      <c r="K95" s="55"/>
      <c r="L95" s="55"/>
    </row>
    <row r="96" spans="1:12" ht="14.25">
      <c r="A96" s="55"/>
      <c r="B96" s="55"/>
      <c r="C96" s="55"/>
      <c r="D96" s="55"/>
      <c r="E96" s="55"/>
      <c r="F96" s="57">
        <f t="shared" si="1"/>
        <v>0</v>
      </c>
      <c r="G96" s="58">
        <v>0.991500000000001</v>
      </c>
      <c r="H96" s="57"/>
      <c r="I96" s="55"/>
      <c r="J96" s="55"/>
      <c r="K96" s="55"/>
      <c r="L96" s="55"/>
    </row>
    <row r="97" spans="1:12" ht="14.25">
      <c r="A97" s="55"/>
      <c r="B97" s="55"/>
      <c r="C97" s="55"/>
      <c r="D97" s="55"/>
      <c r="E97" s="55"/>
      <c r="F97" s="57">
        <f t="shared" si="1"/>
        <v>0</v>
      </c>
      <c r="G97" s="58">
        <v>0.991400000000001</v>
      </c>
      <c r="H97" s="57"/>
      <c r="I97" s="55"/>
      <c r="J97" s="55"/>
      <c r="K97" s="55"/>
      <c r="L97" s="55"/>
    </row>
    <row r="98" spans="1:12" ht="14.25">
      <c r="A98" s="55"/>
      <c r="B98" s="55"/>
      <c r="C98" s="55"/>
      <c r="D98" s="55"/>
      <c r="E98" s="55"/>
      <c r="F98" s="57">
        <f t="shared" si="1"/>
        <v>0</v>
      </c>
      <c r="G98" s="58">
        <v>0.991300000000001</v>
      </c>
      <c r="H98" s="57"/>
      <c r="I98" s="55"/>
      <c r="J98" s="55"/>
      <c r="K98" s="55"/>
      <c r="L98" s="55"/>
    </row>
    <row r="99" spans="1:12" ht="14.25">
      <c r="A99" s="55"/>
      <c r="B99" s="55"/>
      <c r="C99" s="55"/>
      <c r="D99" s="55"/>
      <c r="E99" s="55"/>
      <c r="F99" s="57">
        <f t="shared" si="1"/>
        <v>0</v>
      </c>
      <c r="G99" s="58">
        <v>0.991200000000001</v>
      </c>
      <c r="H99" s="57"/>
      <c r="I99" s="55"/>
      <c r="J99" s="55"/>
      <c r="K99" s="55"/>
      <c r="L99" s="55"/>
    </row>
    <row r="100" spans="1:12" ht="14.25">
      <c r="A100" s="55"/>
      <c r="B100" s="55"/>
      <c r="C100" s="55"/>
      <c r="D100" s="55"/>
      <c r="E100" s="55"/>
      <c r="F100" s="57">
        <f t="shared" si="1"/>
        <v>0</v>
      </c>
      <c r="G100" s="58">
        <v>0.991100000000001</v>
      </c>
      <c r="H100" s="57"/>
      <c r="I100" s="55"/>
      <c r="J100" s="55"/>
      <c r="K100" s="55"/>
      <c r="L100" s="55"/>
    </row>
    <row r="101" spans="1:12" ht="14.25">
      <c r="A101" s="55"/>
      <c r="B101" s="55"/>
      <c r="C101" s="55"/>
      <c r="D101" s="55"/>
      <c r="E101" s="55"/>
      <c r="F101" s="57">
        <f t="shared" si="1"/>
        <v>0</v>
      </c>
      <c r="G101" s="58">
        <v>0.991000000000001</v>
      </c>
      <c r="H101" s="57"/>
      <c r="I101" s="55"/>
      <c r="J101" s="55"/>
      <c r="K101" s="55"/>
      <c r="L101" s="55"/>
    </row>
    <row r="102" spans="1:12" ht="14.25">
      <c r="A102" s="55"/>
      <c r="B102" s="55"/>
      <c r="C102" s="55"/>
      <c r="D102" s="55"/>
      <c r="E102" s="55"/>
      <c r="F102" s="57">
        <f t="shared" si="1"/>
        <v>0</v>
      </c>
      <c r="G102" s="58">
        <v>0.990900000000001</v>
      </c>
      <c r="H102" s="57"/>
      <c r="I102" s="55"/>
      <c r="J102" s="55"/>
      <c r="K102" s="55"/>
      <c r="L102" s="55"/>
    </row>
    <row r="103" spans="1:12" ht="14.25">
      <c r="A103" s="55"/>
      <c r="B103" s="55"/>
      <c r="C103" s="55"/>
      <c r="D103" s="55"/>
      <c r="E103" s="55"/>
      <c r="F103" s="57">
        <f t="shared" si="1"/>
        <v>0</v>
      </c>
      <c r="G103" s="58">
        <v>0.990800000000001</v>
      </c>
      <c r="H103" s="57"/>
      <c r="I103" s="55"/>
      <c r="J103" s="55"/>
      <c r="K103" s="55"/>
      <c r="L103" s="55"/>
    </row>
    <row r="104" spans="1:12" ht="14.25">
      <c r="A104" s="55"/>
      <c r="B104" s="55"/>
      <c r="C104" s="55"/>
      <c r="D104" s="55"/>
      <c r="E104" s="55"/>
      <c r="F104" s="57">
        <f t="shared" si="1"/>
        <v>0</v>
      </c>
      <c r="G104" s="58">
        <v>0.990700000000001</v>
      </c>
      <c r="H104" s="57"/>
      <c r="I104" s="55"/>
      <c r="J104" s="55"/>
      <c r="K104" s="55"/>
      <c r="L104" s="55"/>
    </row>
    <row r="105" spans="1:12" ht="14.25">
      <c r="A105" s="55"/>
      <c r="B105" s="55"/>
      <c r="C105" s="55"/>
      <c r="D105" s="55"/>
      <c r="E105" s="55"/>
      <c r="F105" s="57">
        <f t="shared" si="1"/>
        <v>0</v>
      </c>
      <c r="G105" s="58">
        <v>0.990600000000001</v>
      </c>
      <c r="H105" s="57"/>
      <c r="I105" s="55"/>
      <c r="J105" s="55"/>
      <c r="K105" s="55"/>
      <c r="L105" s="55"/>
    </row>
    <row r="106" spans="1:12" ht="14.25">
      <c r="A106" s="55"/>
      <c r="B106" s="55"/>
      <c r="C106" s="55"/>
      <c r="D106" s="55"/>
      <c r="E106" s="55"/>
      <c r="F106" s="57">
        <f t="shared" si="1"/>
        <v>0</v>
      </c>
      <c r="G106" s="58">
        <v>0.990500000000001</v>
      </c>
      <c r="H106" s="57"/>
      <c r="I106" s="55"/>
      <c r="J106" s="55"/>
      <c r="K106" s="55"/>
      <c r="L106" s="55"/>
    </row>
    <row r="107" spans="1:12" ht="14.25">
      <c r="A107" s="55"/>
      <c r="B107" s="55"/>
      <c r="C107" s="55"/>
      <c r="D107" s="55"/>
      <c r="E107" s="55"/>
      <c r="F107" s="57">
        <f t="shared" si="1"/>
        <v>0</v>
      </c>
      <c r="G107" s="58">
        <v>0.990400000000001</v>
      </c>
      <c r="H107" s="57"/>
      <c r="I107" s="55"/>
      <c r="J107" s="55"/>
      <c r="K107" s="55"/>
      <c r="L107" s="55"/>
    </row>
    <row r="108" spans="1:12" ht="14.25">
      <c r="A108" s="55"/>
      <c r="B108" s="55"/>
      <c r="C108" s="55"/>
      <c r="D108" s="55"/>
      <c r="E108" s="55"/>
      <c r="F108" s="57">
        <f t="shared" si="1"/>
        <v>0</v>
      </c>
      <c r="G108" s="58">
        <v>0.990300000000001</v>
      </c>
      <c r="H108" s="57"/>
      <c r="I108" s="55"/>
      <c r="J108" s="55"/>
      <c r="K108" s="55"/>
      <c r="L108" s="55"/>
    </row>
    <row r="109" spans="1:12" ht="14.25">
      <c r="A109" s="55"/>
      <c r="B109" s="55"/>
      <c r="C109" s="55"/>
      <c r="D109" s="55"/>
      <c r="E109" s="55"/>
      <c r="F109" s="57">
        <f t="shared" si="1"/>
        <v>0</v>
      </c>
      <c r="G109" s="58">
        <v>0.990200000000001</v>
      </c>
      <c r="H109" s="57"/>
      <c r="I109" s="55"/>
      <c r="J109" s="55"/>
      <c r="K109" s="55"/>
      <c r="L109" s="55"/>
    </row>
    <row r="110" spans="1:12" ht="14.25">
      <c r="A110" s="55"/>
      <c r="B110" s="55"/>
      <c r="C110" s="55"/>
      <c r="D110" s="55"/>
      <c r="E110" s="55"/>
      <c r="F110" s="57">
        <f t="shared" si="1"/>
        <v>0</v>
      </c>
      <c r="G110" s="58">
        <v>0.990100000000001</v>
      </c>
      <c r="H110" s="57"/>
      <c r="I110" s="55"/>
      <c r="J110" s="55"/>
      <c r="K110" s="55"/>
      <c r="L110" s="55"/>
    </row>
    <row r="111" spans="1:12" ht="14.25">
      <c r="A111" s="55"/>
      <c r="B111" s="55"/>
      <c r="C111" s="55"/>
      <c r="D111" s="55"/>
      <c r="E111" s="55"/>
      <c r="F111" s="57">
        <f t="shared" si="1"/>
        <v>0</v>
      </c>
      <c r="G111" s="58">
        <v>0.990000000000001</v>
      </c>
      <c r="H111" s="57"/>
      <c r="I111" s="55"/>
      <c r="J111" s="55"/>
      <c r="K111" s="55"/>
      <c r="L111" s="55"/>
    </row>
    <row r="112" spans="1:12" ht="14.25">
      <c r="A112" s="55"/>
      <c r="B112" s="55"/>
      <c r="C112" s="55"/>
      <c r="D112" s="55"/>
      <c r="E112" s="55"/>
      <c r="F112" s="57">
        <f t="shared" si="1"/>
        <v>0</v>
      </c>
      <c r="G112" s="58">
        <v>0.989900000000001</v>
      </c>
      <c r="H112" s="57"/>
      <c r="I112" s="55"/>
      <c r="J112" s="55"/>
      <c r="K112" s="55"/>
      <c r="L112" s="55"/>
    </row>
    <row r="113" spans="1:12" ht="14.25">
      <c r="A113" s="55"/>
      <c r="B113" s="55"/>
      <c r="C113" s="55"/>
      <c r="D113" s="55"/>
      <c r="E113" s="55"/>
      <c r="F113" s="57">
        <f t="shared" si="1"/>
        <v>0</v>
      </c>
      <c r="G113" s="58">
        <v>0.989800000000001</v>
      </c>
      <c r="H113" s="57"/>
      <c r="I113" s="55"/>
      <c r="J113" s="55"/>
      <c r="K113" s="55"/>
      <c r="L113" s="55"/>
    </row>
    <row r="114" spans="1:12" ht="14.25">
      <c r="A114" s="55"/>
      <c r="B114" s="55"/>
      <c r="C114" s="55"/>
      <c r="D114" s="55"/>
      <c r="E114" s="55"/>
      <c r="F114" s="57">
        <f t="shared" si="1"/>
        <v>0</v>
      </c>
      <c r="G114" s="58">
        <v>0.989700000000001</v>
      </c>
      <c r="H114" s="57"/>
      <c r="I114" s="55"/>
      <c r="J114" s="55"/>
      <c r="K114" s="55"/>
      <c r="L114" s="55"/>
    </row>
    <row r="115" spans="1:12" ht="14.25">
      <c r="A115" s="55"/>
      <c r="B115" s="55"/>
      <c r="C115" s="55"/>
      <c r="D115" s="55"/>
      <c r="E115" s="55"/>
      <c r="F115" s="57">
        <f t="shared" si="1"/>
        <v>0</v>
      </c>
      <c r="G115" s="58">
        <v>0.989600000000001</v>
      </c>
      <c r="H115" s="57"/>
      <c r="I115" s="55"/>
      <c r="J115" s="55"/>
      <c r="K115" s="55"/>
      <c r="L115" s="55"/>
    </row>
    <row r="116" spans="1:12" ht="14.25">
      <c r="A116" s="55"/>
      <c r="B116" s="55"/>
      <c r="C116" s="55"/>
      <c r="D116" s="55"/>
      <c r="E116" s="55"/>
      <c r="F116" s="57">
        <f t="shared" si="1"/>
        <v>0</v>
      </c>
      <c r="G116" s="58">
        <v>0.989500000000001</v>
      </c>
      <c r="H116" s="57"/>
      <c r="I116" s="55"/>
      <c r="J116" s="55"/>
      <c r="K116" s="55"/>
      <c r="L116" s="55"/>
    </row>
    <row r="117" spans="1:12" ht="14.25">
      <c r="A117" s="55"/>
      <c r="B117" s="55"/>
      <c r="C117" s="55"/>
      <c r="D117" s="55"/>
      <c r="E117" s="55"/>
      <c r="F117" s="57">
        <f t="shared" si="1"/>
        <v>0</v>
      </c>
      <c r="G117" s="58">
        <v>0.989400000000001</v>
      </c>
      <c r="H117" s="57"/>
      <c r="I117" s="55"/>
      <c r="J117" s="55"/>
      <c r="K117" s="55"/>
      <c r="L117" s="55"/>
    </row>
    <row r="118" spans="1:12" ht="14.25">
      <c r="A118" s="55"/>
      <c r="B118" s="55"/>
      <c r="C118" s="55"/>
      <c r="D118" s="55"/>
      <c r="E118" s="55"/>
      <c r="F118" s="57">
        <f t="shared" si="1"/>
        <v>0</v>
      </c>
      <c r="G118" s="58">
        <v>0.989300000000001</v>
      </c>
      <c r="H118" s="57"/>
      <c r="I118" s="55"/>
      <c r="J118" s="55"/>
      <c r="K118" s="55"/>
      <c r="L118" s="55"/>
    </row>
    <row r="119" spans="1:12" ht="14.25">
      <c r="A119" s="55"/>
      <c r="B119" s="55"/>
      <c r="C119" s="55"/>
      <c r="D119" s="55"/>
      <c r="E119" s="55"/>
      <c r="F119" s="57">
        <f t="shared" si="1"/>
        <v>0</v>
      </c>
      <c r="G119" s="58">
        <v>0.989200000000001</v>
      </c>
      <c r="H119" s="57"/>
      <c r="I119" s="55"/>
      <c r="J119" s="55"/>
      <c r="K119" s="55"/>
      <c r="L119" s="55"/>
    </row>
    <row r="120" spans="1:12" ht="14.25">
      <c r="A120" s="55"/>
      <c r="B120" s="55"/>
      <c r="C120" s="55"/>
      <c r="D120" s="55"/>
      <c r="E120" s="55"/>
      <c r="F120" s="57">
        <f t="shared" si="1"/>
        <v>0</v>
      </c>
      <c r="G120" s="58">
        <v>0.989100000000001</v>
      </c>
      <c r="H120" s="57"/>
      <c r="I120" s="55"/>
      <c r="J120" s="55"/>
      <c r="K120" s="55"/>
      <c r="L120" s="55"/>
    </row>
    <row r="121" spans="1:12" ht="14.25">
      <c r="A121" s="55"/>
      <c r="B121" s="55"/>
      <c r="C121" s="55"/>
      <c r="D121" s="55"/>
      <c r="E121" s="55"/>
      <c r="F121" s="57">
        <f t="shared" si="1"/>
        <v>0</v>
      </c>
      <c r="G121" s="58">
        <v>0.989000000000001</v>
      </c>
      <c r="H121" s="57"/>
      <c r="I121" s="55"/>
      <c r="J121" s="55"/>
      <c r="K121" s="55"/>
      <c r="L121" s="55"/>
    </row>
    <row r="122" spans="1:12" ht="14.25">
      <c r="A122" s="55"/>
      <c r="B122" s="55"/>
      <c r="C122" s="55"/>
      <c r="D122" s="55"/>
      <c r="E122" s="55"/>
      <c r="F122" s="57">
        <f t="shared" si="1"/>
        <v>0</v>
      </c>
      <c r="G122" s="58">
        <v>0.988900000000001</v>
      </c>
      <c r="H122" s="57"/>
      <c r="I122" s="55"/>
      <c r="J122" s="55"/>
      <c r="K122" s="55"/>
      <c r="L122" s="55"/>
    </row>
    <row r="123" spans="1:12" ht="14.25">
      <c r="A123" s="55"/>
      <c r="B123" s="55"/>
      <c r="C123" s="55"/>
      <c r="D123" s="55"/>
      <c r="E123" s="55"/>
      <c r="F123" s="57">
        <f t="shared" si="1"/>
        <v>0</v>
      </c>
      <c r="G123" s="58">
        <v>0.988800000000001</v>
      </c>
      <c r="H123" s="57"/>
      <c r="I123" s="55"/>
      <c r="J123" s="55"/>
      <c r="K123" s="55"/>
      <c r="L123" s="55"/>
    </row>
    <row r="124" spans="1:12" ht="14.25">
      <c r="A124" s="55"/>
      <c r="B124" s="55"/>
      <c r="C124" s="55"/>
      <c r="D124" s="55"/>
      <c r="E124" s="55"/>
      <c r="F124" s="57">
        <f t="shared" si="1"/>
        <v>0</v>
      </c>
      <c r="G124" s="58">
        <v>0.988700000000001</v>
      </c>
      <c r="H124" s="57"/>
      <c r="I124" s="55"/>
      <c r="J124" s="55"/>
      <c r="K124" s="55"/>
      <c r="L124" s="55"/>
    </row>
    <row r="125" spans="1:12" ht="14.25">
      <c r="A125" s="55"/>
      <c r="B125" s="55"/>
      <c r="C125" s="55"/>
      <c r="D125" s="55"/>
      <c r="E125" s="55"/>
      <c r="F125" s="57">
        <f t="shared" si="1"/>
        <v>0</v>
      </c>
      <c r="G125" s="58">
        <v>0.988600000000001</v>
      </c>
      <c r="H125" s="57"/>
      <c r="I125" s="55"/>
      <c r="J125" s="55"/>
      <c r="K125" s="55"/>
      <c r="L125" s="55"/>
    </row>
    <row r="126" spans="1:12" ht="14.25">
      <c r="A126" s="55"/>
      <c r="B126" s="55"/>
      <c r="C126" s="55"/>
      <c r="D126" s="55"/>
      <c r="E126" s="55"/>
      <c r="F126" s="57">
        <f t="shared" si="1"/>
        <v>0</v>
      </c>
      <c r="G126" s="58">
        <v>0.988500000000001</v>
      </c>
      <c r="H126" s="57"/>
      <c r="I126" s="55"/>
      <c r="J126" s="55"/>
      <c r="K126" s="55"/>
      <c r="L126" s="55"/>
    </row>
    <row r="127" spans="1:12" ht="14.25">
      <c r="A127" s="55"/>
      <c r="B127" s="55"/>
      <c r="C127" s="55"/>
      <c r="D127" s="55"/>
      <c r="E127" s="55"/>
      <c r="F127" s="57">
        <f t="shared" si="1"/>
        <v>0</v>
      </c>
      <c r="G127" s="58">
        <v>0.9884000000000011</v>
      </c>
      <c r="H127" s="57"/>
      <c r="I127" s="55"/>
      <c r="J127" s="55"/>
      <c r="K127" s="55"/>
      <c r="L127" s="55"/>
    </row>
    <row r="128" spans="1:12" ht="14.25">
      <c r="A128" s="55"/>
      <c r="B128" s="55"/>
      <c r="C128" s="55"/>
      <c r="D128" s="55"/>
      <c r="E128" s="55"/>
      <c r="F128" s="57">
        <f t="shared" si="1"/>
        <v>0</v>
      </c>
      <c r="G128" s="58">
        <v>0.988300000000001</v>
      </c>
      <c r="H128" s="57"/>
      <c r="I128" s="55"/>
      <c r="J128" s="55"/>
      <c r="K128" s="55"/>
      <c r="L128" s="55"/>
    </row>
    <row r="129" spans="1:12" ht="14.25">
      <c r="A129" s="55"/>
      <c r="B129" s="55"/>
      <c r="C129" s="55"/>
      <c r="D129" s="55"/>
      <c r="E129" s="55"/>
      <c r="F129" s="57">
        <f t="shared" si="1"/>
        <v>0</v>
      </c>
      <c r="G129" s="58">
        <v>0.988200000000001</v>
      </c>
      <c r="H129" s="57"/>
      <c r="I129" s="55"/>
      <c r="J129" s="55"/>
      <c r="K129" s="55"/>
      <c r="L129" s="55"/>
    </row>
    <row r="130" spans="1:12" ht="14.25">
      <c r="A130" s="55"/>
      <c r="B130" s="55"/>
      <c r="C130" s="55"/>
      <c r="D130" s="55"/>
      <c r="E130" s="55"/>
      <c r="F130" s="57">
        <f t="shared" si="1"/>
        <v>0</v>
      </c>
      <c r="G130" s="58">
        <v>0.988100000000001</v>
      </c>
      <c r="H130" s="57"/>
      <c r="I130" s="55"/>
      <c r="J130" s="55"/>
      <c r="K130" s="55"/>
      <c r="L130" s="55"/>
    </row>
    <row r="131" spans="1:12" ht="14.25">
      <c r="A131" s="55"/>
      <c r="B131" s="55"/>
      <c r="C131" s="55"/>
      <c r="D131" s="55"/>
      <c r="E131" s="55"/>
      <c r="F131" s="57">
        <f t="shared" si="1"/>
        <v>0</v>
      </c>
      <c r="G131" s="58">
        <v>0.988000000000001</v>
      </c>
      <c r="H131" s="57"/>
      <c r="I131" s="55"/>
      <c r="J131" s="55"/>
      <c r="K131" s="55"/>
      <c r="L131" s="55"/>
    </row>
    <row r="132" spans="1:12" ht="14.25">
      <c r="A132" s="55"/>
      <c r="B132" s="55"/>
      <c r="C132" s="55"/>
      <c r="D132" s="55"/>
      <c r="E132" s="55"/>
      <c r="F132" s="57">
        <f t="shared" si="1"/>
        <v>0</v>
      </c>
      <c r="G132" s="58">
        <v>0.987900000000001</v>
      </c>
      <c r="H132" s="57"/>
      <c r="I132" s="55"/>
      <c r="J132" s="55"/>
      <c r="K132" s="55"/>
      <c r="L132" s="55"/>
    </row>
    <row r="133" spans="1:12" ht="14.25">
      <c r="A133" s="55"/>
      <c r="B133" s="55"/>
      <c r="C133" s="55"/>
      <c r="D133" s="55"/>
      <c r="E133" s="55"/>
      <c r="F133" s="57">
        <f t="shared" si="1"/>
        <v>0</v>
      </c>
      <c r="G133" s="58">
        <v>0.987800000000001</v>
      </c>
      <c r="H133" s="57"/>
      <c r="I133" s="55"/>
      <c r="J133" s="55"/>
      <c r="K133" s="55"/>
      <c r="L133" s="55"/>
    </row>
    <row r="134" spans="1:12" ht="14.25">
      <c r="A134" s="55"/>
      <c r="B134" s="55"/>
      <c r="C134" s="55"/>
      <c r="D134" s="55"/>
      <c r="E134" s="55"/>
      <c r="F134" s="57">
        <f t="shared" si="1"/>
        <v>0</v>
      </c>
      <c r="G134" s="58">
        <v>0.987700000000001</v>
      </c>
      <c r="H134" s="57"/>
      <c r="I134" s="55"/>
      <c r="J134" s="55"/>
      <c r="K134" s="55"/>
      <c r="L134" s="55"/>
    </row>
    <row r="135" spans="1:12" ht="14.25">
      <c r="A135" s="55"/>
      <c r="B135" s="55"/>
      <c r="C135" s="55"/>
      <c r="D135" s="55"/>
      <c r="E135" s="55"/>
      <c r="F135" s="57">
        <f t="shared" si="1"/>
        <v>0</v>
      </c>
      <c r="G135" s="58">
        <v>0.987600000000001</v>
      </c>
      <c r="H135" s="57"/>
      <c r="I135" s="55"/>
      <c r="J135" s="55"/>
      <c r="K135" s="55"/>
      <c r="L135" s="55"/>
    </row>
    <row r="136" spans="1:12" ht="14.25">
      <c r="A136" s="55"/>
      <c r="B136" s="55"/>
      <c r="C136" s="55"/>
      <c r="D136" s="55"/>
      <c r="E136" s="55"/>
      <c r="F136" s="57">
        <f t="shared" si="1"/>
        <v>0</v>
      </c>
      <c r="G136" s="58">
        <v>0.987500000000001</v>
      </c>
      <c r="H136" s="57"/>
      <c r="I136" s="55"/>
      <c r="J136" s="55"/>
      <c r="K136" s="55"/>
      <c r="L136" s="55"/>
    </row>
    <row r="137" spans="1:12" ht="14.25">
      <c r="A137" s="55"/>
      <c r="B137" s="55"/>
      <c r="C137" s="55"/>
      <c r="D137" s="55"/>
      <c r="E137" s="55"/>
      <c r="F137" s="57">
        <f t="shared" si="1"/>
        <v>0</v>
      </c>
      <c r="G137" s="58">
        <v>0.987400000000001</v>
      </c>
      <c r="H137" s="57"/>
      <c r="I137" s="55"/>
      <c r="J137" s="55"/>
      <c r="K137" s="55"/>
      <c r="L137" s="55"/>
    </row>
    <row r="138" spans="1:12" ht="14.25">
      <c r="A138" s="55"/>
      <c r="B138" s="55"/>
      <c r="C138" s="55"/>
      <c r="D138" s="55"/>
      <c r="E138" s="55"/>
      <c r="F138" s="57">
        <f t="shared" si="1"/>
        <v>0</v>
      </c>
      <c r="G138" s="58">
        <v>0.987300000000001</v>
      </c>
      <c r="H138" s="57"/>
      <c r="I138" s="55"/>
      <c r="J138" s="55"/>
      <c r="K138" s="55"/>
      <c r="L138" s="55"/>
    </row>
    <row r="139" spans="1:12" ht="14.25">
      <c r="A139" s="55"/>
      <c r="B139" s="55"/>
      <c r="C139" s="55"/>
      <c r="D139" s="55"/>
      <c r="E139" s="55"/>
      <c r="F139" s="57">
        <f t="shared" si="1"/>
        <v>0</v>
      </c>
      <c r="G139" s="58">
        <v>0.987200000000001</v>
      </c>
      <c r="H139" s="57"/>
      <c r="I139" s="55"/>
      <c r="J139" s="55"/>
      <c r="K139" s="55"/>
      <c r="L139" s="55"/>
    </row>
    <row r="140" spans="1:12" ht="14.25">
      <c r="A140" s="55"/>
      <c r="B140" s="55"/>
      <c r="C140" s="55"/>
      <c r="D140" s="55"/>
      <c r="E140" s="55"/>
      <c r="F140" s="57">
        <f t="shared" si="1"/>
        <v>0</v>
      </c>
      <c r="G140" s="58">
        <v>0.987100000000001</v>
      </c>
      <c r="H140" s="57"/>
      <c r="I140" s="55"/>
      <c r="J140" s="55"/>
      <c r="K140" s="55"/>
      <c r="L140" s="55"/>
    </row>
    <row r="141" spans="1:12" ht="14.25">
      <c r="A141" s="55"/>
      <c r="B141" s="55"/>
      <c r="C141" s="55"/>
      <c r="D141" s="55"/>
      <c r="E141" s="55"/>
      <c r="F141" s="57">
        <f aca="true" t="shared" si="2" ref="F141:F204">BINOMDIST(G$3,G$4,G141,TRUE)</f>
        <v>0</v>
      </c>
      <c r="G141" s="58">
        <v>0.987000000000001</v>
      </c>
      <c r="H141" s="57"/>
      <c r="I141" s="55"/>
      <c r="J141" s="55"/>
      <c r="K141" s="55"/>
      <c r="L141" s="55"/>
    </row>
    <row r="142" spans="1:12" ht="14.25">
      <c r="A142" s="55"/>
      <c r="B142" s="55"/>
      <c r="C142" s="55"/>
      <c r="D142" s="55"/>
      <c r="E142" s="55"/>
      <c r="F142" s="57">
        <f t="shared" si="2"/>
        <v>0</v>
      </c>
      <c r="G142" s="58">
        <v>0.986900000000001</v>
      </c>
      <c r="H142" s="57"/>
      <c r="I142" s="55"/>
      <c r="J142" s="55"/>
      <c r="K142" s="55"/>
      <c r="L142" s="55"/>
    </row>
    <row r="143" spans="1:12" ht="14.25">
      <c r="A143" s="55"/>
      <c r="B143" s="55"/>
      <c r="C143" s="55"/>
      <c r="D143" s="55"/>
      <c r="E143" s="55"/>
      <c r="F143" s="57">
        <f t="shared" si="2"/>
        <v>0</v>
      </c>
      <c r="G143" s="58">
        <v>0.986800000000001</v>
      </c>
      <c r="H143" s="57"/>
      <c r="I143" s="55"/>
      <c r="J143" s="55"/>
      <c r="K143" s="55"/>
      <c r="L143" s="55"/>
    </row>
    <row r="144" spans="1:12" ht="14.25">
      <c r="A144" s="55"/>
      <c r="B144" s="55"/>
      <c r="C144" s="55"/>
      <c r="D144" s="55"/>
      <c r="E144" s="55"/>
      <c r="F144" s="57">
        <f t="shared" si="2"/>
        <v>0</v>
      </c>
      <c r="G144" s="58">
        <v>0.986700000000001</v>
      </c>
      <c r="H144" s="57"/>
      <c r="I144" s="55"/>
      <c r="J144" s="55"/>
      <c r="K144" s="55"/>
      <c r="L144" s="55"/>
    </row>
    <row r="145" spans="1:12" ht="14.25">
      <c r="A145" s="55"/>
      <c r="B145" s="55"/>
      <c r="C145" s="55"/>
      <c r="D145" s="55"/>
      <c r="E145" s="55"/>
      <c r="F145" s="57">
        <f t="shared" si="2"/>
        <v>0</v>
      </c>
      <c r="G145" s="58">
        <v>0.986600000000001</v>
      </c>
      <c r="H145" s="57"/>
      <c r="I145" s="55"/>
      <c r="J145" s="55"/>
      <c r="K145" s="55"/>
      <c r="L145" s="55"/>
    </row>
    <row r="146" spans="1:12" ht="14.25">
      <c r="A146" s="55"/>
      <c r="B146" s="55"/>
      <c r="C146" s="55"/>
      <c r="D146" s="55"/>
      <c r="E146" s="55"/>
      <c r="F146" s="57">
        <f t="shared" si="2"/>
        <v>0</v>
      </c>
      <c r="G146" s="58">
        <v>0.986500000000001</v>
      </c>
      <c r="H146" s="57"/>
      <c r="I146" s="55"/>
      <c r="J146" s="55"/>
      <c r="K146" s="55"/>
      <c r="L146" s="55"/>
    </row>
    <row r="147" spans="1:12" ht="14.25">
      <c r="A147" s="55"/>
      <c r="B147" s="55"/>
      <c r="C147" s="55"/>
      <c r="D147" s="55"/>
      <c r="E147" s="55"/>
      <c r="F147" s="57">
        <f t="shared" si="2"/>
        <v>0</v>
      </c>
      <c r="G147" s="58">
        <v>0.986400000000001</v>
      </c>
      <c r="H147" s="57"/>
      <c r="I147" s="55"/>
      <c r="J147" s="55"/>
      <c r="K147" s="55"/>
      <c r="L147" s="55"/>
    </row>
    <row r="148" spans="1:12" ht="14.25">
      <c r="A148" s="55"/>
      <c r="B148" s="55"/>
      <c r="C148" s="55"/>
      <c r="D148" s="55"/>
      <c r="E148" s="55"/>
      <c r="F148" s="57">
        <f t="shared" si="2"/>
        <v>0</v>
      </c>
      <c r="G148" s="58">
        <v>0.986300000000002</v>
      </c>
      <c r="H148" s="57"/>
      <c r="I148" s="55"/>
      <c r="J148" s="55"/>
      <c r="K148" s="55"/>
      <c r="L148" s="55"/>
    </row>
    <row r="149" spans="1:12" ht="14.25">
      <c r="A149" s="55"/>
      <c r="B149" s="55"/>
      <c r="C149" s="55"/>
      <c r="D149" s="55"/>
      <c r="E149" s="55"/>
      <c r="F149" s="57">
        <f t="shared" si="2"/>
        <v>0</v>
      </c>
      <c r="G149" s="58">
        <v>0.986200000000002</v>
      </c>
      <c r="H149" s="57"/>
      <c r="I149" s="55"/>
      <c r="J149" s="55"/>
      <c r="K149" s="55"/>
      <c r="L149" s="55"/>
    </row>
    <row r="150" spans="1:12" ht="14.25">
      <c r="A150" s="55"/>
      <c r="B150" s="55"/>
      <c r="C150" s="55"/>
      <c r="D150" s="55"/>
      <c r="E150" s="55"/>
      <c r="F150" s="57">
        <f t="shared" si="2"/>
        <v>0</v>
      </c>
      <c r="G150" s="58">
        <v>0.986100000000002</v>
      </c>
      <c r="H150" s="57"/>
      <c r="I150" s="55"/>
      <c r="J150" s="55"/>
      <c r="K150" s="55"/>
      <c r="L150" s="55"/>
    </row>
    <row r="151" spans="1:12" ht="14.25">
      <c r="A151" s="55"/>
      <c r="B151" s="55"/>
      <c r="C151" s="55"/>
      <c r="D151" s="55"/>
      <c r="E151" s="55"/>
      <c r="F151" s="57">
        <f t="shared" si="2"/>
        <v>0</v>
      </c>
      <c r="G151" s="58">
        <v>0.986000000000002</v>
      </c>
      <c r="H151" s="57"/>
      <c r="I151" s="55"/>
      <c r="J151" s="55"/>
      <c r="K151" s="55"/>
      <c r="L151" s="55"/>
    </row>
    <row r="152" spans="1:12" ht="14.25">
      <c r="A152" s="55"/>
      <c r="B152" s="55"/>
      <c r="C152" s="55"/>
      <c r="D152" s="55"/>
      <c r="E152" s="55"/>
      <c r="F152" s="57">
        <f t="shared" si="2"/>
        <v>0</v>
      </c>
      <c r="G152" s="58">
        <v>0.985900000000002</v>
      </c>
      <c r="H152" s="57"/>
      <c r="I152" s="55"/>
      <c r="J152" s="55"/>
      <c r="K152" s="55"/>
      <c r="L152" s="55"/>
    </row>
    <row r="153" spans="1:12" ht="14.25">
      <c r="A153" s="55"/>
      <c r="B153" s="55"/>
      <c r="C153" s="55"/>
      <c r="D153" s="55"/>
      <c r="E153" s="55"/>
      <c r="F153" s="57">
        <f t="shared" si="2"/>
        <v>0</v>
      </c>
      <c r="G153" s="58">
        <v>0.985800000000002</v>
      </c>
      <c r="H153" s="57"/>
      <c r="I153" s="55"/>
      <c r="J153" s="55"/>
      <c r="K153" s="55"/>
      <c r="L153" s="55"/>
    </row>
    <row r="154" spans="1:12" ht="14.25">
      <c r="A154" s="55"/>
      <c r="B154" s="55"/>
      <c r="C154" s="55"/>
      <c r="D154" s="55"/>
      <c r="E154" s="55"/>
      <c r="F154" s="57">
        <f t="shared" si="2"/>
        <v>0</v>
      </c>
      <c r="G154" s="58">
        <v>0.985700000000002</v>
      </c>
      <c r="H154" s="57"/>
      <c r="I154" s="55"/>
      <c r="J154" s="55"/>
      <c r="K154" s="55"/>
      <c r="L154" s="55"/>
    </row>
    <row r="155" spans="1:12" ht="14.25">
      <c r="A155" s="55"/>
      <c r="B155" s="55"/>
      <c r="C155" s="55"/>
      <c r="D155" s="55"/>
      <c r="E155" s="55"/>
      <c r="F155" s="57">
        <f t="shared" si="2"/>
        <v>0</v>
      </c>
      <c r="G155" s="58">
        <v>0.985600000000002</v>
      </c>
      <c r="H155" s="57"/>
      <c r="I155" s="55"/>
      <c r="J155" s="55"/>
      <c r="K155" s="55"/>
      <c r="L155" s="55"/>
    </row>
    <row r="156" spans="1:12" ht="14.25">
      <c r="A156" s="55"/>
      <c r="B156" s="55"/>
      <c r="C156" s="55"/>
      <c r="D156" s="55"/>
      <c r="E156" s="55"/>
      <c r="F156" s="57">
        <f t="shared" si="2"/>
        <v>0</v>
      </c>
      <c r="G156" s="58">
        <v>0.985500000000002</v>
      </c>
      <c r="H156" s="57"/>
      <c r="I156" s="55"/>
      <c r="J156" s="55"/>
      <c r="K156" s="55"/>
      <c r="L156" s="55"/>
    </row>
    <row r="157" spans="1:12" ht="14.25">
      <c r="A157" s="55"/>
      <c r="B157" s="55"/>
      <c r="C157" s="55"/>
      <c r="D157" s="55"/>
      <c r="E157" s="55"/>
      <c r="F157" s="57">
        <f t="shared" si="2"/>
        <v>0</v>
      </c>
      <c r="G157" s="58">
        <v>0.985400000000002</v>
      </c>
      <c r="H157" s="57"/>
      <c r="I157" s="55"/>
      <c r="J157" s="55"/>
      <c r="K157" s="55"/>
      <c r="L157" s="55"/>
    </row>
    <row r="158" spans="1:12" ht="14.25">
      <c r="A158" s="55"/>
      <c r="B158" s="55"/>
      <c r="C158" s="55"/>
      <c r="D158" s="55"/>
      <c r="E158" s="55"/>
      <c r="F158" s="57">
        <f t="shared" si="2"/>
        <v>0</v>
      </c>
      <c r="G158" s="58">
        <v>0.985300000000002</v>
      </c>
      <c r="H158" s="57"/>
      <c r="I158" s="55"/>
      <c r="J158" s="55"/>
      <c r="K158" s="55"/>
      <c r="L158" s="55"/>
    </row>
    <row r="159" spans="1:12" ht="14.25">
      <c r="A159" s="55"/>
      <c r="B159" s="55"/>
      <c r="C159" s="55"/>
      <c r="D159" s="55"/>
      <c r="E159" s="55"/>
      <c r="F159" s="57">
        <f t="shared" si="2"/>
        <v>0</v>
      </c>
      <c r="G159" s="58">
        <v>0.985200000000002</v>
      </c>
      <c r="H159" s="57"/>
      <c r="I159" s="55"/>
      <c r="J159" s="55"/>
      <c r="K159" s="55"/>
      <c r="L159" s="55"/>
    </row>
    <row r="160" spans="1:12" ht="14.25">
      <c r="A160" s="55"/>
      <c r="B160" s="55"/>
      <c r="C160" s="55"/>
      <c r="D160" s="55"/>
      <c r="E160" s="55"/>
      <c r="F160" s="57">
        <f t="shared" si="2"/>
        <v>0</v>
      </c>
      <c r="G160" s="58">
        <v>0.985100000000002</v>
      </c>
      <c r="H160" s="57"/>
      <c r="I160" s="55"/>
      <c r="J160" s="55"/>
      <c r="K160" s="55"/>
      <c r="L160" s="55"/>
    </row>
    <row r="161" spans="1:12" ht="14.25">
      <c r="A161" s="55"/>
      <c r="B161" s="55"/>
      <c r="C161" s="55"/>
      <c r="D161" s="55"/>
      <c r="E161" s="55"/>
      <c r="F161" s="57">
        <f t="shared" si="2"/>
        <v>0</v>
      </c>
      <c r="G161" s="58">
        <v>0.985000000000002</v>
      </c>
      <c r="H161" s="57"/>
      <c r="I161" s="55"/>
      <c r="J161" s="55"/>
      <c r="K161" s="55"/>
      <c r="L161" s="55"/>
    </row>
    <row r="162" spans="1:12" ht="14.25">
      <c r="A162" s="55"/>
      <c r="B162" s="55"/>
      <c r="C162" s="55"/>
      <c r="D162" s="55"/>
      <c r="E162" s="55"/>
      <c r="F162" s="57">
        <f t="shared" si="2"/>
        <v>0</v>
      </c>
      <c r="G162" s="58">
        <v>0.984900000000002</v>
      </c>
      <c r="H162" s="57"/>
      <c r="I162" s="55"/>
      <c r="J162" s="55"/>
      <c r="K162" s="55"/>
      <c r="L162" s="55"/>
    </row>
    <row r="163" spans="1:12" ht="14.25">
      <c r="A163" s="55"/>
      <c r="B163" s="55"/>
      <c r="C163" s="55"/>
      <c r="D163" s="55"/>
      <c r="E163" s="55"/>
      <c r="F163" s="57">
        <f t="shared" si="2"/>
        <v>0</v>
      </c>
      <c r="G163" s="58">
        <v>0.984800000000002</v>
      </c>
      <c r="H163" s="57"/>
      <c r="I163" s="55"/>
      <c r="J163" s="55"/>
      <c r="K163" s="55"/>
      <c r="L163" s="55"/>
    </row>
    <row r="164" spans="1:12" ht="14.25">
      <c r="A164" s="55"/>
      <c r="B164" s="55"/>
      <c r="C164" s="55"/>
      <c r="D164" s="55"/>
      <c r="E164" s="55"/>
      <c r="F164" s="57">
        <f t="shared" si="2"/>
        <v>0</v>
      </c>
      <c r="G164" s="58">
        <v>0.984700000000002</v>
      </c>
      <c r="H164" s="57"/>
      <c r="I164" s="55"/>
      <c r="J164" s="55"/>
      <c r="K164" s="55"/>
      <c r="L164" s="55"/>
    </row>
    <row r="165" spans="1:12" ht="14.25">
      <c r="A165" s="55"/>
      <c r="B165" s="55"/>
      <c r="C165" s="55"/>
      <c r="D165" s="55"/>
      <c r="E165" s="55"/>
      <c r="F165" s="57">
        <f t="shared" si="2"/>
        <v>0</v>
      </c>
      <c r="G165" s="58">
        <v>0.984600000000002</v>
      </c>
      <c r="H165" s="57"/>
      <c r="I165" s="55"/>
      <c r="J165" s="55"/>
      <c r="K165" s="55"/>
      <c r="L165" s="55"/>
    </row>
    <row r="166" spans="1:12" ht="14.25">
      <c r="A166" s="55"/>
      <c r="B166" s="55"/>
      <c r="C166" s="55"/>
      <c r="D166" s="55"/>
      <c r="E166" s="55"/>
      <c r="F166" s="57">
        <f t="shared" si="2"/>
        <v>0</v>
      </c>
      <c r="G166" s="58">
        <v>0.984500000000002</v>
      </c>
      <c r="H166" s="57"/>
      <c r="I166" s="55"/>
      <c r="J166" s="55"/>
      <c r="K166" s="55"/>
      <c r="L166" s="55"/>
    </row>
    <row r="167" spans="1:12" ht="14.25">
      <c r="A167" s="55"/>
      <c r="B167" s="55"/>
      <c r="C167" s="55"/>
      <c r="D167" s="55"/>
      <c r="E167" s="55"/>
      <c r="F167" s="57">
        <f t="shared" si="2"/>
        <v>0</v>
      </c>
      <c r="G167" s="58">
        <v>0.984400000000002</v>
      </c>
      <c r="H167" s="57"/>
      <c r="I167" s="55"/>
      <c r="J167" s="55"/>
      <c r="K167" s="55"/>
      <c r="L167" s="55"/>
    </row>
    <row r="168" spans="1:12" ht="14.25">
      <c r="A168" s="55"/>
      <c r="B168" s="55"/>
      <c r="C168" s="55"/>
      <c r="D168" s="55"/>
      <c r="E168" s="55"/>
      <c r="F168" s="57">
        <f t="shared" si="2"/>
        <v>0</v>
      </c>
      <c r="G168" s="58">
        <v>0.984300000000002</v>
      </c>
      <c r="H168" s="57"/>
      <c r="I168" s="55"/>
      <c r="J168" s="55"/>
      <c r="K168" s="55"/>
      <c r="L168" s="55"/>
    </row>
    <row r="169" spans="1:12" ht="14.25">
      <c r="A169" s="55"/>
      <c r="B169" s="55"/>
      <c r="C169" s="55"/>
      <c r="D169" s="55"/>
      <c r="E169" s="55"/>
      <c r="F169" s="57">
        <f t="shared" si="2"/>
        <v>0</v>
      </c>
      <c r="G169" s="58">
        <v>0.984200000000002</v>
      </c>
      <c r="H169" s="57"/>
      <c r="I169" s="55"/>
      <c r="J169" s="55"/>
      <c r="K169" s="55"/>
      <c r="L169" s="55"/>
    </row>
    <row r="170" spans="1:12" ht="14.25">
      <c r="A170" s="55"/>
      <c r="B170" s="55"/>
      <c r="C170" s="55"/>
      <c r="D170" s="55"/>
      <c r="E170" s="55"/>
      <c r="F170" s="57">
        <f t="shared" si="2"/>
        <v>0</v>
      </c>
      <c r="G170" s="58">
        <v>0.984100000000002</v>
      </c>
      <c r="H170" s="57"/>
      <c r="I170" s="55"/>
      <c r="J170" s="55"/>
      <c r="K170" s="55"/>
      <c r="L170" s="55"/>
    </row>
    <row r="171" spans="1:12" ht="14.25">
      <c r="A171" s="55"/>
      <c r="B171" s="55"/>
      <c r="C171" s="55"/>
      <c r="D171" s="55"/>
      <c r="E171" s="55"/>
      <c r="F171" s="57">
        <f t="shared" si="2"/>
        <v>0</v>
      </c>
      <c r="G171" s="58">
        <v>0.984000000000002</v>
      </c>
      <c r="H171" s="57"/>
      <c r="I171" s="55"/>
      <c r="J171" s="55"/>
      <c r="K171" s="55"/>
      <c r="L171" s="55"/>
    </row>
    <row r="172" spans="1:12" ht="14.25">
      <c r="A172" s="55"/>
      <c r="B172" s="55"/>
      <c r="C172" s="55"/>
      <c r="D172" s="55"/>
      <c r="E172" s="55"/>
      <c r="F172" s="57">
        <f t="shared" si="2"/>
        <v>0</v>
      </c>
      <c r="G172" s="58">
        <v>0.983900000000002</v>
      </c>
      <c r="H172" s="57"/>
      <c r="I172" s="55"/>
      <c r="J172" s="55"/>
      <c r="K172" s="55"/>
      <c r="L172" s="55"/>
    </row>
    <row r="173" spans="1:12" ht="14.25">
      <c r="A173" s="55"/>
      <c r="B173" s="55"/>
      <c r="C173" s="55"/>
      <c r="D173" s="55"/>
      <c r="E173" s="55"/>
      <c r="F173" s="57">
        <f t="shared" si="2"/>
        <v>0</v>
      </c>
      <c r="G173" s="58">
        <v>0.983800000000002</v>
      </c>
      <c r="H173" s="57"/>
      <c r="I173" s="55"/>
      <c r="J173" s="55"/>
      <c r="K173" s="55"/>
      <c r="L173" s="55"/>
    </row>
    <row r="174" spans="1:12" ht="14.25">
      <c r="A174" s="55"/>
      <c r="B174" s="55"/>
      <c r="C174" s="55"/>
      <c r="D174" s="55"/>
      <c r="E174" s="55"/>
      <c r="F174" s="57">
        <f t="shared" si="2"/>
        <v>0</v>
      </c>
      <c r="G174" s="58">
        <v>0.983700000000002</v>
      </c>
      <c r="H174" s="57"/>
      <c r="I174" s="55"/>
      <c r="J174" s="55"/>
      <c r="K174" s="55"/>
      <c r="L174" s="55"/>
    </row>
    <row r="175" spans="1:12" ht="14.25">
      <c r="A175" s="55"/>
      <c r="B175" s="55"/>
      <c r="C175" s="55"/>
      <c r="D175" s="55"/>
      <c r="E175" s="55"/>
      <c r="F175" s="57">
        <f t="shared" si="2"/>
        <v>0</v>
      </c>
      <c r="G175" s="58">
        <v>0.983600000000002</v>
      </c>
      <c r="H175" s="57"/>
      <c r="I175" s="55"/>
      <c r="J175" s="55"/>
      <c r="K175" s="55"/>
      <c r="L175" s="55"/>
    </row>
    <row r="176" spans="1:12" ht="14.25">
      <c r="A176" s="55"/>
      <c r="B176" s="55"/>
      <c r="C176" s="55"/>
      <c r="D176" s="55"/>
      <c r="E176" s="55"/>
      <c r="F176" s="57">
        <f t="shared" si="2"/>
        <v>0</v>
      </c>
      <c r="G176" s="58">
        <v>0.983500000000002</v>
      </c>
      <c r="H176" s="57"/>
      <c r="I176" s="55"/>
      <c r="J176" s="55"/>
      <c r="K176" s="55"/>
      <c r="L176" s="55"/>
    </row>
    <row r="177" spans="1:12" ht="14.25">
      <c r="A177" s="55"/>
      <c r="B177" s="55"/>
      <c r="C177" s="55"/>
      <c r="D177" s="55"/>
      <c r="E177" s="55"/>
      <c r="F177" s="57">
        <f t="shared" si="2"/>
        <v>0</v>
      </c>
      <c r="G177" s="58">
        <v>0.983400000000002</v>
      </c>
      <c r="H177" s="57"/>
      <c r="I177" s="55"/>
      <c r="J177" s="55"/>
      <c r="K177" s="55"/>
      <c r="L177" s="55"/>
    </row>
    <row r="178" spans="1:12" ht="14.25">
      <c r="A178" s="55"/>
      <c r="B178" s="55"/>
      <c r="C178" s="55"/>
      <c r="D178" s="55"/>
      <c r="E178" s="55"/>
      <c r="F178" s="57">
        <f t="shared" si="2"/>
        <v>0</v>
      </c>
      <c r="G178" s="58">
        <v>0.983300000000002</v>
      </c>
      <c r="H178" s="57"/>
      <c r="I178" s="55"/>
      <c r="J178" s="55"/>
      <c r="K178" s="55"/>
      <c r="L178" s="55"/>
    </row>
    <row r="179" spans="1:12" ht="14.25">
      <c r="A179" s="55"/>
      <c r="B179" s="55"/>
      <c r="C179" s="55"/>
      <c r="D179" s="55"/>
      <c r="E179" s="55"/>
      <c r="F179" s="57">
        <f t="shared" si="2"/>
        <v>0</v>
      </c>
      <c r="G179" s="58">
        <v>0.983200000000002</v>
      </c>
      <c r="H179" s="57"/>
      <c r="I179" s="55"/>
      <c r="J179" s="55"/>
      <c r="K179" s="55"/>
      <c r="L179" s="55"/>
    </row>
    <row r="180" spans="1:12" ht="14.25">
      <c r="A180" s="55"/>
      <c r="B180" s="55"/>
      <c r="C180" s="55"/>
      <c r="D180" s="55"/>
      <c r="E180" s="55"/>
      <c r="F180" s="57">
        <f t="shared" si="2"/>
        <v>0</v>
      </c>
      <c r="G180" s="58">
        <v>0.983100000000002</v>
      </c>
      <c r="H180" s="57"/>
      <c r="I180" s="55"/>
      <c r="J180" s="55"/>
      <c r="K180" s="55"/>
      <c r="L180" s="55"/>
    </row>
    <row r="181" spans="1:12" ht="14.25">
      <c r="A181" s="55"/>
      <c r="B181" s="55"/>
      <c r="C181" s="55"/>
      <c r="D181" s="55"/>
      <c r="E181" s="55"/>
      <c r="F181" s="57">
        <f t="shared" si="2"/>
        <v>0</v>
      </c>
      <c r="G181" s="58">
        <v>0.983000000000002</v>
      </c>
      <c r="H181" s="57"/>
      <c r="I181" s="55"/>
      <c r="J181" s="55"/>
      <c r="K181" s="55"/>
      <c r="L181" s="55"/>
    </row>
    <row r="182" spans="1:12" ht="14.25">
      <c r="A182" s="55"/>
      <c r="B182" s="55"/>
      <c r="C182" s="55"/>
      <c r="D182" s="55"/>
      <c r="E182" s="55"/>
      <c r="F182" s="57">
        <f t="shared" si="2"/>
        <v>0</v>
      </c>
      <c r="G182" s="58">
        <v>0.982900000000002</v>
      </c>
      <c r="H182" s="57"/>
      <c r="I182" s="55"/>
      <c r="J182" s="55"/>
      <c r="K182" s="55"/>
      <c r="L182" s="55"/>
    </row>
    <row r="183" spans="1:12" ht="14.25">
      <c r="A183" s="55"/>
      <c r="B183" s="55"/>
      <c r="C183" s="55"/>
      <c r="D183" s="55"/>
      <c r="E183" s="55"/>
      <c r="F183" s="57">
        <f t="shared" si="2"/>
        <v>0</v>
      </c>
      <c r="G183" s="58">
        <v>0.982800000000002</v>
      </c>
      <c r="H183" s="57"/>
      <c r="I183" s="55"/>
      <c r="J183" s="55"/>
      <c r="K183" s="55"/>
      <c r="L183" s="55"/>
    </row>
    <row r="184" spans="1:12" ht="14.25">
      <c r="A184" s="55"/>
      <c r="B184" s="55"/>
      <c r="C184" s="55"/>
      <c r="D184" s="55"/>
      <c r="E184" s="55"/>
      <c r="F184" s="57">
        <f t="shared" si="2"/>
        <v>0</v>
      </c>
      <c r="G184" s="58">
        <v>0.982700000000002</v>
      </c>
      <c r="H184" s="57"/>
      <c r="I184" s="55"/>
      <c r="J184" s="55"/>
      <c r="K184" s="55"/>
      <c r="L184" s="55"/>
    </row>
    <row r="185" spans="1:12" ht="14.25">
      <c r="A185" s="55"/>
      <c r="B185" s="55"/>
      <c r="C185" s="55"/>
      <c r="D185" s="55"/>
      <c r="E185" s="55"/>
      <c r="F185" s="57">
        <f t="shared" si="2"/>
        <v>0</v>
      </c>
      <c r="G185" s="58">
        <v>0.982600000000002</v>
      </c>
      <c r="H185" s="57"/>
      <c r="I185" s="55"/>
      <c r="J185" s="55"/>
      <c r="K185" s="55"/>
      <c r="L185" s="55"/>
    </row>
    <row r="186" spans="1:12" ht="14.25">
      <c r="A186" s="55"/>
      <c r="B186" s="55"/>
      <c r="C186" s="55"/>
      <c r="D186" s="55"/>
      <c r="E186" s="55"/>
      <c r="F186" s="57">
        <f t="shared" si="2"/>
        <v>0</v>
      </c>
      <c r="G186" s="58">
        <v>0.982500000000002</v>
      </c>
      <c r="H186" s="57"/>
      <c r="I186" s="55"/>
      <c r="J186" s="55"/>
      <c r="K186" s="55"/>
      <c r="L186" s="55"/>
    </row>
    <row r="187" spans="1:12" ht="14.25">
      <c r="A187" s="55"/>
      <c r="B187" s="55"/>
      <c r="C187" s="55"/>
      <c r="D187" s="55"/>
      <c r="E187" s="55"/>
      <c r="F187" s="57">
        <f t="shared" si="2"/>
        <v>0</v>
      </c>
      <c r="G187" s="58">
        <v>0.982400000000002</v>
      </c>
      <c r="H187" s="57"/>
      <c r="I187" s="55"/>
      <c r="J187" s="55"/>
      <c r="K187" s="55"/>
      <c r="L187" s="55"/>
    </row>
    <row r="188" spans="1:12" ht="14.25">
      <c r="A188" s="55"/>
      <c r="B188" s="55"/>
      <c r="C188" s="55"/>
      <c r="D188" s="55"/>
      <c r="E188" s="55"/>
      <c r="F188" s="57">
        <f t="shared" si="2"/>
        <v>0</v>
      </c>
      <c r="G188" s="58">
        <v>0.982300000000002</v>
      </c>
      <c r="H188" s="57"/>
      <c r="I188" s="55"/>
      <c r="J188" s="55"/>
      <c r="K188" s="55"/>
      <c r="L188" s="55"/>
    </row>
    <row r="189" spans="1:12" ht="14.25">
      <c r="A189" s="55"/>
      <c r="B189" s="55"/>
      <c r="C189" s="55"/>
      <c r="D189" s="55"/>
      <c r="E189" s="55"/>
      <c r="F189" s="57">
        <f t="shared" si="2"/>
        <v>0</v>
      </c>
      <c r="G189" s="58">
        <v>0.982200000000002</v>
      </c>
      <c r="H189" s="57"/>
      <c r="I189" s="55"/>
      <c r="J189" s="55"/>
      <c r="K189" s="55"/>
      <c r="L189" s="55"/>
    </row>
    <row r="190" spans="1:12" ht="14.25">
      <c r="A190" s="55"/>
      <c r="B190" s="55"/>
      <c r="C190" s="55"/>
      <c r="D190" s="55"/>
      <c r="E190" s="55"/>
      <c r="F190" s="57">
        <f t="shared" si="2"/>
        <v>0</v>
      </c>
      <c r="G190" s="58">
        <v>0.982100000000002</v>
      </c>
      <c r="H190" s="57"/>
      <c r="I190" s="55"/>
      <c r="J190" s="55"/>
      <c r="K190" s="55"/>
      <c r="L190" s="55"/>
    </row>
    <row r="191" spans="1:12" ht="14.25">
      <c r="A191" s="55"/>
      <c r="B191" s="55"/>
      <c r="C191" s="55"/>
      <c r="D191" s="55"/>
      <c r="E191" s="55"/>
      <c r="F191" s="57">
        <f t="shared" si="2"/>
        <v>0</v>
      </c>
      <c r="G191" s="58">
        <v>0.982000000000002</v>
      </c>
      <c r="H191" s="57"/>
      <c r="I191" s="55"/>
      <c r="J191" s="55"/>
      <c r="K191" s="55"/>
      <c r="L191" s="55"/>
    </row>
    <row r="192" spans="1:12" ht="14.25">
      <c r="A192" s="55"/>
      <c r="B192" s="55"/>
      <c r="C192" s="55"/>
      <c r="D192" s="55"/>
      <c r="E192" s="55"/>
      <c r="F192" s="57">
        <f t="shared" si="2"/>
        <v>0</v>
      </c>
      <c r="G192" s="58">
        <v>0.981900000000002</v>
      </c>
      <c r="H192" s="57"/>
      <c r="I192" s="55"/>
      <c r="J192" s="55"/>
      <c r="K192" s="55"/>
      <c r="L192" s="55"/>
    </row>
    <row r="193" spans="1:12" ht="14.25">
      <c r="A193" s="55"/>
      <c r="B193" s="55"/>
      <c r="C193" s="55"/>
      <c r="D193" s="55"/>
      <c r="E193" s="55"/>
      <c r="F193" s="57">
        <f t="shared" si="2"/>
        <v>0</v>
      </c>
      <c r="G193" s="58">
        <v>0.981800000000002</v>
      </c>
      <c r="H193" s="57"/>
      <c r="I193" s="55"/>
      <c r="J193" s="55"/>
      <c r="K193" s="55"/>
      <c r="L193" s="55"/>
    </row>
    <row r="194" spans="1:12" ht="14.25">
      <c r="A194" s="55"/>
      <c r="B194" s="55"/>
      <c r="C194" s="55"/>
      <c r="D194" s="55"/>
      <c r="E194" s="55"/>
      <c r="F194" s="57">
        <f t="shared" si="2"/>
        <v>0</v>
      </c>
      <c r="G194" s="58">
        <v>0.981700000000002</v>
      </c>
      <c r="H194" s="57"/>
      <c r="I194" s="55"/>
      <c r="J194" s="55"/>
      <c r="K194" s="55"/>
      <c r="L194" s="55"/>
    </row>
    <row r="195" spans="1:12" ht="14.25">
      <c r="A195" s="55"/>
      <c r="B195" s="55"/>
      <c r="C195" s="55"/>
      <c r="D195" s="55"/>
      <c r="E195" s="55"/>
      <c r="F195" s="57">
        <f t="shared" si="2"/>
        <v>0</v>
      </c>
      <c r="G195" s="58">
        <v>0.981600000000002</v>
      </c>
      <c r="H195" s="57"/>
      <c r="I195" s="55"/>
      <c r="J195" s="55"/>
      <c r="K195" s="55"/>
      <c r="L195" s="55"/>
    </row>
    <row r="196" spans="1:12" ht="14.25">
      <c r="A196" s="55"/>
      <c r="B196" s="55"/>
      <c r="C196" s="55"/>
      <c r="D196" s="55"/>
      <c r="E196" s="55"/>
      <c r="F196" s="57">
        <f t="shared" si="2"/>
        <v>0</v>
      </c>
      <c r="G196" s="58">
        <v>0.981500000000002</v>
      </c>
      <c r="H196" s="57"/>
      <c r="I196" s="55"/>
      <c r="J196" s="55"/>
      <c r="K196" s="55"/>
      <c r="L196" s="55"/>
    </row>
    <row r="197" spans="1:12" ht="14.25">
      <c r="A197" s="55"/>
      <c r="B197" s="55"/>
      <c r="C197" s="55"/>
      <c r="D197" s="55"/>
      <c r="E197" s="55"/>
      <c r="F197" s="57">
        <f t="shared" si="2"/>
        <v>0</v>
      </c>
      <c r="G197" s="58">
        <v>0.981400000000002</v>
      </c>
      <c r="H197" s="57"/>
      <c r="I197" s="55"/>
      <c r="J197" s="55"/>
      <c r="K197" s="55"/>
      <c r="L197" s="55"/>
    </row>
    <row r="198" spans="1:12" ht="14.25">
      <c r="A198" s="55"/>
      <c r="B198" s="55"/>
      <c r="C198" s="55"/>
      <c r="D198" s="55"/>
      <c r="E198" s="55"/>
      <c r="F198" s="57">
        <f t="shared" si="2"/>
        <v>0</v>
      </c>
      <c r="G198" s="58">
        <v>0.981300000000002</v>
      </c>
      <c r="H198" s="57"/>
      <c r="I198" s="55"/>
      <c r="J198" s="55"/>
      <c r="K198" s="55"/>
      <c r="L198" s="55"/>
    </row>
    <row r="199" spans="1:12" ht="14.25">
      <c r="A199" s="55"/>
      <c r="B199" s="55"/>
      <c r="C199" s="55"/>
      <c r="D199" s="55"/>
      <c r="E199" s="55"/>
      <c r="F199" s="57">
        <f t="shared" si="2"/>
        <v>0</v>
      </c>
      <c r="G199" s="58">
        <v>0.981200000000002</v>
      </c>
      <c r="H199" s="57"/>
      <c r="I199" s="55"/>
      <c r="J199" s="55"/>
      <c r="K199" s="55"/>
      <c r="L199" s="55"/>
    </row>
    <row r="200" spans="1:12" ht="14.25">
      <c r="A200" s="55"/>
      <c r="B200" s="55"/>
      <c r="C200" s="55"/>
      <c r="D200" s="55"/>
      <c r="E200" s="55"/>
      <c r="F200" s="57">
        <f t="shared" si="2"/>
        <v>0</v>
      </c>
      <c r="G200" s="58">
        <v>0.981100000000002</v>
      </c>
      <c r="H200" s="57"/>
      <c r="I200" s="55"/>
      <c r="J200" s="55"/>
      <c r="K200" s="55"/>
      <c r="L200" s="55"/>
    </row>
    <row r="201" spans="1:12" ht="14.25">
      <c r="A201" s="55"/>
      <c r="B201" s="55"/>
      <c r="C201" s="55"/>
      <c r="D201" s="55"/>
      <c r="E201" s="55"/>
      <c r="F201" s="57">
        <f t="shared" si="2"/>
        <v>0</v>
      </c>
      <c r="G201" s="58">
        <v>0.981000000000002</v>
      </c>
      <c r="H201" s="57"/>
      <c r="I201" s="55"/>
      <c r="J201" s="55"/>
      <c r="K201" s="55"/>
      <c r="L201" s="55"/>
    </row>
    <row r="202" spans="1:12" ht="14.25">
      <c r="A202" s="55"/>
      <c r="B202" s="55"/>
      <c r="C202" s="55"/>
      <c r="D202" s="55"/>
      <c r="E202" s="55"/>
      <c r="F202" s="57">
        <f t="shared" si="2"/>
        <v>0</v>
      </c>
      <c r="G202" s="58">
        <v>0.980900000000002</v>
      </c>
      <c r="H202" s="57"/>
      <c r="I202" s="55"/>
      <c r="J202" s="55"/>
      <c r="K202" s="55"/>
      <c r="L202" s="55"/>
    </row>
    <row r="203" spans="1:12" ht="14.25">
      <c r="A203" s="55"/>
      <c r="B203" s="55"/>
      <c r="C203" s="55"/>
      <c r="D203" s="55"/>
      <c r="E203" s="55"/>
      <c r="F203" s="57">
        <f t="shared" si="2"/>
        <v>0</v>
      </c>
      <c r="G203" s="58">
        <v>0.980800000000002</v>
      </c>
      <c r="H203" s="57"/>
      <c r="I203" s="55"/>
      <c r="J203" s="55"/>
      <c r="K203" s="55"/>
      <c r="L203" s="55"/>
    </row>
    <row r="204" spans="1:12" ht="14.25">
      <c r="A204" s="55"/>
      <c r="B204" s="55"/>
      <c r="C204" s="55"/>
      <c r="D204" s="55"/>
      <c r="E204" s="55"/>
      <c r="F204" s="57">
        <f t="shared" si="2"/>
        <v>0</v>
      </c>
      <c r="G204" s="58">
        <v>0.980700000000002</v>
      </c>
      <c r="H204" s="57"/>
      <c r="I204" s="55"/>
      <c r="J204" s="55"/>
      <c r="K204" s="55"/>
      <c r="L204" s="55"/>
    </row>
    <row r="205" spans="1:12" ht="14.25">
      <c r="A205" s="55"/>
      <c r="B205" s="55"/>
      <c r="C205" s="55"/>
      <c r="D205" s="55"/>
      <c r="E205" s="55"/>
      <c r="F205" s="57">
        <f aca="true" t="shared" si="3" ref="F205:F268">BINOMDIST(G$3,G$4,G205,TRUE)</f>
        <v>0</v>
      </c>
      <c r="G205" s="58">
        <v>0.980600000000002</v>
      </c>
      <c r="H205" s="57"/>
      <c r="I205" s="55"/>
      <c r="J205" s="55"/>
      <c r="K205" s="55"/>
      <c r="L205" s="55"/>
    </row>
    <row r="206" spans="1:12" ht="14.25">
      <c r="A206" s="55"/>
      <c r="B206" s="55"/>
      <c r="C206" s="55"/>
      <c r="D206" s="55"/>
      <c r="E206" s="55"/>
      <c r="F206" s="57">
        <f t="shared" si="3"/>
        <v>0</v>
      </c>
      <c r="G206" s="58">
        <v>0.980500000000002</v>
      </c>
      <c r="H206" s="57"/>
      <c r="I206" s="55"/>
      <c r="J206" s="55"/>
      <c r="K206" s="55"/>
      <c r="L206" s="55"/>
    </row>
    <row r="207" spans="1:12" ht="14.25">
      <c r="A207" s="55"/>
      <c r="B207" s="55"/>
      <c r="C207" s="55"/>
      <c r="D207" s="55"/>
      <c r="E207" s="55"/>
      <c r="F207" s="57">
        <f t="shared" si="3"/>
        <v>0</v>
      </c>
      <c r="G207" s="58">
        <v>0.980400000000002</v>
      </c>
      <c r="H207" s="57"/>
      <c r="I207" s="55"/>
      <c r="J207" s="55"/>
      <c r="K207" s="55"/>
      <c r="L207" s="55"/>
    </row>
    <row r="208" spans="1:12" ht="14.25">
      <c r="A208" s="55"/>
      <c r="B208" s="55"/>
      <c r="C208" s="55"/>
      <c r="D208" s="55"/>
      <c r="E208" s="55"/>
      <c r="F208" s="57">
        <f t="shared" si="3"/>
        <v>0</v>
      </c>
      <c r="G208" s="58">
        <v>0.980300000000002</v>
      </c>
      <c r="H208" s="57"/>
      <c r="I208" s="55"/>
      <c r="J208" s="55"/>
      <c r="K208" s="55"/>
      <c r="L208" s="55"/>
    </row>
    <row r="209" spans="1:12" ht="14.25">
      <c r="A209" s="55"/>
      <c r="B209" s="55"/>
      <c r="C209" s="55"/>
      <c r="D209" s="55"/>
      <c r="E209" s="55"/>
      <c r="F209" s="57">
        <f t="shared" si="3"/>
        <v>0</v>
      </c>
      <c r="G209" s="58">
        <v>0.980200000000002</v>
      </c>
      <c r="H209" s="57"/>
      <c r="I209" s="55"/>
      <c r="J209" s="55"/>
      <c r="K209" s="55"/>
      <c r="L209" s="55"/>
    </row>
    <row r="210" spans="1:12" ht="14.25">
      <c r="A210" s="55"/>
      <c r="B210" s="55"/>
      <c r="C210" s="55"/>
      <c r="D210" s="55"/>
      <c r="E210" s="55"/>
      <c r="F210" s="57">
        <f t="shared" si="3"/>
        <v>0</v>
      </c>
      <c r="G210" s="58">
        <v>0.980100000000002</v>
      </c>
      <c r="H210" s="57"/>
      <c r="I210" s="55"/>
      <c r="J210" s="55"/>
      <c r="K210" s="55"/>
      <c r="L210" s="55"/>
    </row>
    <row r="211" spans="1:12" ht="14.25">
      <c r="A211" s="55"/>
      <c r="B211" s="55"/>
      <c r="C211" s="55"/>
      <c r="D211" s="55"/>
      <c r="E211" s="55"/>
      <c r="F211" s="57">
        <f t="shared" si="3"/>
        <v>0</v>
      </c>
      <c r="G211" s="58">
        <v>0.980000000000002</v>
      </c>
      <c r="H211" s="57"/>
      <c r="I211" s="55"/>
      <c r="J211" s="55"/>
      <c r="K211" s="55"/>
      <c r="L211" s="55"/>
    </row>
    <row r="212" spans="1:12" ht="14.25">
      <c r="A212" s="55"/>
      <c r="B212" s="55"/>
      <c r="C212" s="55"/>
      <c r="D212" s="55"/>
      <c r="E212" s="55"/>
      <c r="F212" s="57">
        <f t="shared" si="3"/>
        <v>0</v>
      </c>
      <c r="G212" s="58">
        <v>0.979900000000002</v>
      </c>
      <c r="H212" s="57"/>
      <c r="I212" s="55"/>
      <c r="J212" s="55"/>
      <c r="K212" s="55"/>
      <c r="L212" s="55"/>
    </row>
    <row r="213" spans="1:12" ht="14.25">
      <c r="A213" s="55"/>
      <c r="B213" s="55"/>
      <c r="C213" s="55"/>
      <c r="D213" s="55"/>
      <c r="E213" s="55"/>
      <c r="F213" s="57">
        <f t="shared" si="3"/>
        <v>0</v>
      </c>
      <c r="G213" s="58">
        <v>0.979800000000002</v>
      </c>
      <c r="H213" s="57"/>
      <c r="I213" s="55"/>
      <c r="J213" s="55"/>
      <c r="K213" s="55"/>
      <c r="L213" s="55"/>
    </row>
    <row r="214" spans="1:12" ht="14.25">
      <c r="A214" s="55"/>
      <c r="B214" s="55"/>
      <c r="C214" s="55"/>
      <c r="D214" s="55"/>
      <c r="E214" s="55"/>
      <c r="F214" s="57">
        <f t="shared" si="3"/>
        <v>0</v>
      </c>
      <c r="G214" s="58">
        <v>0.979700000000002</v>
      </c>
      <c r="H214" s="57"/>
      <c r="I214" s="55"/>
      <c r="J214" s="55"/>
      <c r="K214" s="55"/>
      <c r="L214" s="55"/>
    </row>
    <row r="215" spans="1:12" ht="14.25">
      <c r="A215" s="55"/>
      <c r="B215" s="55"/>
      <c r="C215" s="55"/>
      <c r="D215" s="55"/>
      <c r="E215" s="55"/>
      <c r="F215" s="57">
        <f t="shared" si="3"/>
        <v>0</v>
      </c>
      <c r="G215" s="58">
        <v>0.979600000000002</v>
      </c>
      <c r="H215" s="57"/>
      <c r="I215" s="55"/>
      <c r="J215" s="55"/>
      <c r="K215" s="55"/>
      <c r="L215" s="55"/>
    </row>
    <row r="216" spans="1:12" ht="14.25">
      <c r="A216" s="55"/>
      <c r="B216" s="55"/>
      <c r="C216" s="55"/>
      <c r="D216" s="55"/>
      <c r="E216" s="55"/>
      <c r="F216" s="57">
        <f t="shared" si="3"/>
        <v>0</v>
      </c>
      <c r="G216" s="58">
        <v>0.979500000000002</v>
      </c>
      <c r="H216" s="57"/>
      <c r="I216" s="55"/>
      <c r="J216" s="55"/>
      <c r="K216" s="55"/>
      <c r="L216" s="55"/>
    </row>
    <row r="217" spans="1:12" ht="14.25">
      <c r="A217" s="55"/>
      <c r="B217" s="55"/>
      <c r="C217" s="55"/>
      <c r="D217" s="55"/>
      <c r="E217" s="55"/>
      <c r="F217" s="57">
        <f t="shared" si="3"/>
        <v>0</v>
      </c>
      <c r="G217" s="58">
        <v>0.979400000000002</v>
      </c>
      <c r="H217" s="57"/>
      <c r="I217" s="55"/>
      <c r="J217" s="55"/>
      <c r="K217" s="55"/>
      <c r="L217" s="55"/>
    </row>
    <row r="218" spans="1:12" ht="14.25">
      <c r="A218" s="55"/>
      <c r="B218" s="55"/>
      <c r="C218" s="55"/>
      <c r="D218" s="55"/>
      <c r="E218" s="55"/>
      <c r="F218" s="57">
        <f t="shared" si="3"/>
        <v>0</v>
      </c>
      <c r="G218" s="58">
        <v>0.979300000000002</v>
      </c>
      <c r="H218" s="57"/>
      <c r="I218" s="55"/>
      <c r="J218" s="55"/>
      <c r="K218" s="55"/>
      <c r="L218" s="55"/>
    </row>
    <row r="219" spans="1:12" ht="14.25">
      <c r="A219" s="55"/>
      <c r="B219" s="55"/>
      <c r="C219" s="55"/>
      <c r="D219" s="55"/>
      <c r="E219" s="55"/>
      <c r="F219" s="57">
        <f t="shared" si="3"/>
        <v>0</v>
      </c>
      <c r="G219" s="58">
        <v>0.979200000000002</v>
      </c>
      <c r="H219" s="57"/>
      <c r="I219" s="55"/>
      <c r="J219" s="55"/>
      <c r="K219" s="55"/>
      <c r="L219" s="55"/>
    </row>
    <row r="220" spans="1:12" ht="14.25">
      <c r="A220" s="55"/>
      <c r="B220" s="55"/>
      <c r="C220" s="55"/>
      <c r="D220" s="55"/>
      <c r="E220" s="55"/>
      <c r="F220" s="57">
        <f t="shared" si="3"/>
        <v>0</v>
      </c>
      <c r="G220" s="58">
        <v>0.979100000000002</v>
      </c>
      <c r="H220" s="57"/>
      <c r="I220" s="55"/>
      <c r="J220" s="55"/>
      <c r="K220" s="55"/>
      <c r="L220" s="55"/>
    </row>
    <row r="221" spans="1:12" ht="14.25">
      <c r="A221" s="55"/>
      <c r="B221" s="55"/>
      <c r="C221" s="55"/>
      <c r="D221" s="55"/>
      <c r="E221" s="55"/>
      <c r="F221" s="57">
        <f t="shared" si="3"/>
        <v>0</v>
      </c>
      <c r="G221" s="58">
        <v>0.979000000000002</v>
      </c>
      <c r="H221" s="57"/>
      <c r="I221" s="55"/>
      <c r="J221" s="55"/>
      <c r="K221" s="55"/>
      <c r="L221" s="55"/>
    </row>
    <row r="222" spans="1:12" ht="14.25">
      <c r="A222" s="55"/>
      <c r="B222" s="55"/>
      <c r="C222" s="55"/>
      <c r="D222" s="55"/>
      <c r="E222" s="55"/>
      <c r="F222" s="57">
        <f t="shared" si="3"/>
        <v>0</v>
      </c>
      <c r="G222" s="58">
        <v>0.978900000000002</v>
      </c>
      <c r="H222" s="57"/>
      <c r="I222" s="55"/>
      <c r="J222" s="55"/>
      <c r="K222" s="55"/>
      <c r="L222" s="55"/>
    </row>
    <row r="223" spans="1:12" ht="14.25">
      <c r="A223" s="55"/>
      <c r="B223" s="55"/>
      <c r="C223" s="55"/>
      <c r="D223" s="55"/>
      <c r="E223" s="55"/>
      <c r="F223" s="57">
        <f t="shared" si="3"/>
        <v>0</v>
      </c>
      <c r="G223" s="58">
        <v>0.978800000000002</v>
      </c>
      <c r="H223" s="57"/>
      <c r="I223" s="55"/>
      <c r="J223" s="55"/>
      <c r="K223" s="55"/>
      <c r="L223" s="55"/>
    </row>
    <row r="224" spans="1:12" ht="14.25">
      <c r="A224" s="55"/>
      <c r="B224" s="55"/>
      <c r="C224" s="55"/>
      <c r="D224" s="55"/>
      <c r="E224" s="55"/>
      <c r="F224" s="57">
        <f t="shared" si="3"/>
        <v>0</v>
      </c>
      <c r="G224" s="58">
        <v>0.978700000000002</v>
      </c>
      <c r="H224" s="57"/>
      <c r="I224" s="55"/>
      <c r="J224" s="55"/>
      <c r="K224" s="55"/>
      <c r="L224" s="55"/>
    </row>
    <row r="225" spans="1:12" ht="14.25">
      <c r="A225" s="55"/>
      <c r="B225" s="55"/>
      <c r="C225" s="55"/>
      <c r="D225" s="55"/>
      <c r="E225" s="55"/>
      <c r="F225" s="57">
        <f t="shared" si="3"/>
        <v>0</v>
      </c>
      <c r="G225" s="58">
        <v>0.978600000000002</v>
      </c>
      <c r="H225" s="57"/>
      <c r="I225" s="55"/>
      <c r="J225" s="55"/>
      <c r="K225" s="55"/>
      <c r="L225" s="55"/>
    </row>
    <row r="226" spans="1:12" ht="14.25">
      <c r="A226" s="55"/>
      <c r="B226" s="55"/>
      <c r="C226" s="55"/>
      <c r="D226" s="55"/>
      <c r="E226" s="55"/>
      <c r="F226" s="57">
        <f t="shared" si="3"/>
        <v>0</v>
      </c>
      <c r="G226" s="58">
        <v>0.978500000000002</v>
      </c>
      <c r="H226" s="57"/>
      <c r="I226" s="55"/>
      <c r="J226" s="55"/>
      <c r="K226" s="55"/>
      <c r="L226" s="55"/>
    </row>
    <row r="227" spans="1:12" ht="14.25">
      <c r="A227" s="55"/>
      <c r="B227" s="55"/>
      <c r="C227" s="55"/>
      <c r="D227" s="55"/>
      <c r="E227" s="55"/>
      <c r="F227" s="57">
        <f t="shared" si="3"/>
        <v>0</v>
      </c>
      <c r="G227" s="58">
        <v>0.978400000000002</v>
      </c>
      <c r="H227" s="57"/>
      <c r="I227" s="55"/>
      <c r="J227" s="55"/>
      <c r="K227" s="55"/>
      <c r="L227" s="55"/>
    </row>
    <row r="228" spans="1:12" ht="14.25">
      <c r="A228" s="55"/>
      <c r="B228" s="55"/>
      <c r="C228" s="55"/>
      <c r="D228" s="55"/>
      <c r="E228" s="55"/>
      <c r="F228" s="57">
        <f t="shared" si="3"/>
        <v>0</v>
      </c>
      <c r="G228" s="58">
        <v>0.978300000000002</v>
      </c>
      <c r="H228" s="57"/>
      <c r="I228" s="55"/>
      <c r="J228" s="55"/>
      <c r="K228" s="55"/>
      <c r="L228" s="55"/>
    </row>
    <row r="229" spans="1:12" ht="14.25">
      <c r="A229" s="55"/>
      <c r="B229" s="55"/>
      <c r="C229" s="55"/>
      <c r="D229" s="55"/>
      <c r="E229" s="55"/>
      <c r="F229" s="57">
        <f t="shared" si="3"/>
        <v>0</v>
      </c>
      <c r="G229" s="58">
        <v>0.978200000000002</v>
      </c>
      <c r="H229" s="57"/>
      <c r="I229" s="55"/>
      <c r="J229" s="55"/>
      <c r="K229" s="55"/>
      <c r="L229" s="55"/>
    </row>
    <row r="230" spans="1:12" ht="14.25">
      <c r="A230" s="55"/>
      <c r="B230" s="55"/>
      <c r="C230" s="55"/>
      <c r="D230" s="55"/>
      <c r="E230" s="55"/>
      <c r="F230" s="57">
        <f t="shared" si="3"/>
        <v>0</v>
      </c>
      <c r="G230" s="58">
        <v>0.978100000000002</v>
      </c>
      <c r="H230" s="57"/>
      <c r="I230" s="55"/>
      <c r="J230" s="55"/>
      <c r="K230" s="55"/>
      <c r="L230" s="55"/>
    </row>
    <row r="231" spans="1:12" ht="14.25">
      <c r="A231" s="55"/>
      <c r="B231" s="55"/>
      <c r="C231" s="55"/>
      <c r="D231" s="55"/>
      <c r="E231" s="55"/>
      <c r="F231" s="57">
        <f t="shared" si="3"/>
        <v>0</v>
      </c>
      <c r="G231" s="58">
        <v>0.978000000000002</v>
      </c>
      <c r="H231" s="57"/>
      <c r="I231" s="55"/>
      <c r="J231" s="55"/>
      <c r="K231" s="55"/>
      <c r="L231" s="55"/>
    </row>
    <row r="232" spans="1:12" ht="14.25">
      <c r="A232" s="55"/>
      <c r="B232" s="55"/>
      <c r="C232" s="55"/>
      <c r="D232" s="55"/>
      <c r="E232" s="55"/>
      <c r="F232" s="57">
        <f t="shared" si="3"/>
        <v>0</v>
      </c>
      <c r="G232" s="58">
        <v>0.977900000000002</v>
      </c>
      <c r="H232" s="57"/>
      <c r="I232" s="55"/>
      <c r="J232" s="55"/>
      <c r="K232" s="55"/>
      <c r="L232" s="55"/>
    </row>
    <row r="233" spans="1:12" ht="14.25">
      <c r="A233" s="55"/>
      <c r="B233" s="55"/>
      <c r="C233" s="55"/>
      <c r="D233" s="55"/>
      <c r="E233" s="55"/>
      <c r="F233" s="57">
        <f t="shared" si="3"/>
        <v>0</v>
      </c>
      <c r="G233" s="58">
        <v>0.977800000000002</v>
      </c>
      <c r="H233" s="57"/>
      <c r="I233" s="55"/>
      <c r="J233" s="55"/>
      <c r="K233" s="55"/>
      <c r="L233" s="55"/>
    </row>
    <row r="234" spans="1:12" ht="14.25">
      <c r="A234" s="55"/>
      <c r="B234" s="55"/>
      <c r="C234" s="55"/>
      <c r="D234" s="55"/>
      <c r="E234" s="55"/>
      <c r="F234" s="57">
        <f t="shared" si="3"/>
        <v>0</v>
      </c>
      <c r="G234" s="58">
        <v>0.977700000000002</v>
      </c>
      <c r="H234" s="57"/>
      <c r="I234" s="55"/>
      <c r="J234" s="55"/>
      <c r="K234" s="55"/>
      <c r="L234" s="55"/>
    </row>
    <row r="235" spans="1:12" ht="14.25">
      <c r="A235" s="55"/>
      <c r="B235" s="55"/>
      <c r="C235" s="55"/>
      <c r="D235" s="55"/>
      <c r="E235" s="55"/>
      <c r="F235" s="57">
        <f t="shared" si="3"/>
        <v>0</v>
      </c>
      <c r="G235" s="58">
        <v>0.977600000000002</v>
      </c>
      <c r="H235" s="57"/>
      <c r="I235" s="55"/>
      <c r="J235" s="55"/>
      <c r="K235" s="55"/>
      <c r="L235" s="55"/>
    </row>
    <row r="236" spans="1:12" ht="14.25">
      <c r="A236" s="55"/>
      <c r="B236" s="55"/>
      <c r="C236" s="55"/>
      <c r="D236" s="55"/>
      <c r="E236" s="55"/>
      <c r="F236" s="57">
        <f t="shared" si="3"/>
        <v>0</v>
      </c>
      <c r="G236" s="58">
        <v>0.977500000000002</v>
      </c>
      <c r="H236" s="57"/>
      <c r="I236" s="55"/>
      <c r="J236" s="55"/>
      <c r="K236" s="55"/>
      <c r="L236" s="55"/>
    </row>
    <row r="237" spans="1:12" ht="14.25">
      <c r="A237" s="55"/>
      <c r="B237" s="55"/>
      <c r="C237" s="55"/>
      <c r="D237" s="55"/>
      <c r="E237" s="55"/>
      <c r="F237" s="57">
        <f t="shared" si="3"/>
        <v>0</v>
      </c>
      <c r="G237" s="58">
        <v>0.977400000000002</v>
      </c>
      <c r="H237" s="57"/>
      <c r="I237" s="55"/>
      <c r="J237" s="55"/>
      <c r="K237" s="55"/>
      <c r="L237" s="55"/>
    </row>
    <row r="238" spans="1:12" ht="14.25">
      <c r="A238" s="55"/>
      <c r="B238" s="55"/>
      <c r="C238" s="55"/>
      <c r="D238" s="55"/>
      <c r="E238" s="55"/>
      <c r="F238" s="57">
        <f t="shared" si="3"/>
        <v>0</v>
      </c>
      <c r="G238" s="58">
        <v>0.977300000000003</v>
      </c>
      <c r="H238" s="57"/>
      <c r="I238" s="55"/>
      <c r="J238" s="55"/>
      <c r="K238" s="55"/>
      <c r="L238" s="55"/>
    </row>
    <row r="239" spans="1:12" ht="14.25">
      <c r="A239" s="55"/>
      <c r="B239" s="55"/>
      <c r="C239" s="55"/>
      <c r="D239" s="55"/>
      <c r="E239" s="55"/>
      <c r="F239" s="57">
        <f t="shared" si="3"/>
        <v>0</v>
      </c>
      <c r="G239" s="58">
        <v>0.977200000000003</v>
      </c>
      <c r="H239" s="57"/>
      <c r="I239" s="55"/>
      <c r="J239" s="55"/>
      <c r="K239" s="55"/>
      <c r="L239" s="55"/>
    </row>
    <row r="240" spans="1:12" ht="14.25">
      <c r="A240" s="55"/>
      <c r="B240" s="55"/>
      <c r="C240" s="55"/>
      <c r="D240" s="55"/>
      <c r="E240" s="55"/>
      <c r="F240" s="57">
        <f t="shared" si="3"/>
        <v>0</v>
      </c>
      <c r="G240" s="58">
        <v>0.977100000000003</v>
      </c>
      <c r="H240" s="57"/>
      <c r="I240" s="55"/>
      <c r="J240" s="55"/>
      <c r="K240" s="55"/>
      <c r="L240" s="55"/>
    </row>
    <row r="241" spans="1:12" ht="14.25">
      <c r="A241" s="55"/>
      <c r="B241" s="55"/>
      <c r="C241" s="55"/>
      <c r="D241" s="55"/>
      <c r="E241" s="55"/>
      <c r="F241" s="57">
        <f t="shared" si="3"/>
        <v>0</v>
      </c>
      <c r="G241" s="58">
        <v>0.977000000000003</v>
      </c>
      <c r="H241" s="57"/>
      <c r="I241" s="55"/>
      <c r="J241" s="55"/>
      <c r="K241" s="55"/>
      <c r="L241" s="55"/>
    </row>
    <row r="242" spans="1:12" ht="14.25">
      <c r="A242" s="55"/>
      <c r="B242" s="55"/>
      <c r="C242" s="55"/>
      <c r="D242" s="55"/>
      <c r="E242" s="55"/>
      <c r="F242" s="57">
        <f t="shared" si="3"/>
        <v>0</v>
      </c>
      <c r="G242" s="58">
        <v>0.976900000000003</v>
      </c>
      <c r="H242" s="57"/>
      <c r="I242" s="55"/>
      <c r="J242" s="55"/>
      <c r="K242" s="55"/>
      <c r="L242" s="55"/>
    </row>
    <row r="243" spans="1:12" ht="14.25">
      <c r="A243" s="55"/>
      <c r="B243" s="55"/>
      <c r="C243" s="55"/>
      <c r="D243" s="55"/>
      <c r="E243" s="55"/>
      <c r="F243" s="57">
        <f t="shared" si="3"/>
        <v>0</v>
      </c>
      <c r="G243" s="58">
        <v>0.976800000000003</v>
      </c>
      <c r="H243" s="57"/>
      <c r="I243" s="55"/>
      <c r="J243" s="55"/>
      <c r="K243" s="55"/>
      <c r="L243" s="55"/>
    </row>
    <row r="244" spans="1:12" ht="14.25">
      <c r="A244" s="55"/>
      <c r="B244" s="55"/>
      <c r="C244" s="55"/>
      <c r="D244" s="55"/>
      <c r="E244" s="55"/>
      <c r="F244" s="57">
        <f t="shared" si="3"/>
        <v>0</v>
      </c>
      <c r="G244" s="58">
        <v>0.976700000000003</v>
      </c>
      <c r="H244" s="57"/>
      <c r="I244" s="55"/>
      <c r="J244" s="55"/>
      <c r="K244" s="55"/>
      <c r="L244" s="55"/>
    </row>
    <row r="245" spans="1:12" ht="14.25">
      <c r="A245" s="55"/>
      <c r="B245" s="55"/>
      <c r="C245" s="55"/>
      <c r="D245" s="55"/>
      <c r="E245" s="55"/>
      <c r="F245" s="57">
        <f t="shared" si="3"/>
        <v>0</v>
      </c>
      <c r="G245" s="58">
        <v>0.976600000000003</v>
      </c>
      <c r="H245" s="57"/>
      <c r="I245" s="55"/>
      <c r="J245" s="55"/>
      <c r="K245" s="55"/>
      <c r="L245" s="55"/>
    </row>
    <row r="246" spans="1:12" ht="14.25">
      <c r="A246" s="55"/>
      <c r="B246" s="55"/>
      <c r="C246" s="55"/>
      <c r="D246" s="55"/>
      <c r="E246" s="55"/>
      <c r="F246" s="57">
        <f t="shared" si="3"/>
        <v>0</v>
      </c>
      <c r="G246" s="58">
        <v>0.976500000000003</v>
      </c>
      <c r="H246" s="57"/>
      <c r="I246" s="55"/>
      <c r="J246" s="55"/>
      <c r="K246" s="55"/>
      <c r="L246" s="55"/>
    </row>
    <row r="247" spans="1:12" ht="14.25">
      <c r="A247" s="55"/>
      <c r="B247" s="55"/>
      <c r="C247" s="55"/>
      <c r="D247" s="55"/>
      <c r="E247" s="55"/>
      <c r="F247" s="57">
        <f t="shared" si="3"/>
        <v>0</v>
      </c>
      <c r="G247" s="58">
        <v>0.976400000000003</v>
      </c>
      <c r="H247" s="57"/>
      <c r="I247" s="55"/>
      <c r="J247" s="55"/>
      <c r="K247" s="55"/>
      <c r="L247" s="55"/>
    </row>
    <row r="248" spans="1:12" ht="14.25">
      <c r="A248" s="55"/>
      <c r="B248" s="55"/>
      <c r="C248" s="55"/>
      <c r="D248" s="55"/>
      <c r="E248" s="55"/>
      <c r="F248" s="57">
        <f t="shared" si="3"/>
        <v>0</v>
      </c>
      <c r="G248" s="58">
        <v>0.976300000000003</v>
      </c>
      <c r="H248" s="57"/>
      <c r="I248" s="55"/>
      <c r="J248" s="55"/>
      <c r="K248" s="55"/>
      <c r="L248" s="55"/>
    </row>
    <row r="249" spans="1:12" ht="14.25">
      <c r="A249" s="55"/>
      <c r="B249" s="55"/>
      <c r="C249" s="55"/>
      <c r="D249" s="55"/>
      <c r="E249" s="55"/>
      <c r="F249" s="57">
        <f t="shared" si="3"/>
        <v>0</v>
      </c>
      <c r="G249" s="58">
        <v>0.976200000000003</v>
      </c>
      <c r="H249" s="57"/>
      <c r="I249" s="55"/>
      <c r="J249" s="55"/>
      <c r="K249" s="55"/>
      <c r="L249" s="55"/>
    </row>
    <row r="250" spans="1:12" ht="14.25">
      <c r="A250" s="55"/>
      <c r="B250" s="55"/>
      <c r="C250" s="55"/>
      <c r="D250" s="55"/>
      <c r="E250" s="55"/>
      <c r="F250" s="57">
        <f t="shared" si="3"/>
        <v>0</v>
      </c>
      <c r="G250" s="58">
        <v>0.976100000000003</v>
      </c>
      <c r="H250" s="57"/>
      <c r="I250" s="55"/>
      <c r="J250" s="55"/>
      <c r="K250" s="55"/>
      <c r="L250" s="55"/>
    </row>
    <row r="251" spans="1:12" ht="14.25">
      <c r="A251" s="55"/>
      <c r="B251" s="55"/>
      <c r="C251" s="55"/>
      <c r="D251" s="55"/>
      <c r="E251" s="55"/>
      <c r="F251" s="57">
        <f t="shared" si="3"/>
        <v>0</v>
      </c>
      <c r="G251" s="58">
        <v>0.976000000000003</v>
      </c>
      <c r="H251" s="57"/>
      <c r="I251" s="55"/>
      <c r="J251" s="55"/>
      <c r="K251" s="55"/>
      <c r="L251" s="55"/>
    </row>
    <row r="252" spans="1:12" ht="14.25">
      <c r="A252" s="55"/>
      <c r="B252" s="55"/>
      <c r="C252" s="55"/>
      <c r="D252" s="55"/>
      <c r="E252" s="55"/>
      <c r="F252" s="57">
        <f t="shared" si="3"/>
        <v>0</v>
      </c>
      <c r="G252" s="58">
        <v>0.975900000000003</v>
      </c>
      <c r="H252" s="57"/>
      <c r="I252" s="55"/>
      <c r="J252" s="55"/>
      <c r="K252" s="55"/>
      <c r="L252" s="55"/>
    </row>
    <row r="253" spans="1:12" ht="14.25">
      <c r="A253" s="55"/>
      <c r="B253" s="55"/>
      <c r="C253" s="55"/>
      <c r="D253" s="55"/>
      <c r="E253" s="55"/>
      <c r="F253" s="57">
        <f t="shared" si="3"/>
        <v>0</v>
      </c>
      <c r="G253" s="58">
        <v>0.975800000000003</v>
      </c>
      <c r="H253" s="57"/>
      <c r="I253" s="55"/>
      <c r="J253" s="55"/>
      <c r="K253" s="55"/>
      <c r="L253" s="55"/>
    </row>
    <row r="254" spans="1:12" ht="14.25">
      <c r="A254" s="55"/>
      <c r="B254" s="55"/>
      <c r="C254" s="55"/>
      <c r="D254" s="55"/>
      <c r="E254" s="55"/>
      <c r="F254" s="57">
        <f t="shared" si="3"/>
        <v>0</v>
      </c>
      <c r="G254" s="58">
        <v>0.975700000000003</v>
      </c>
      <c r="H254" s="57"/>
      <c r="I254" s="55"/>
      <c r="J254" s="55"/>
      <c r="K254" s="55"/>
      <c r="L254" s="55"/>
    </row>
    <row r="255" spans="1:12" ht="14.25">
      <c r="A255" s="55"/>
      <c r="B255" s="55"/>
      <c r="C255" s="55"/>
      <c r="D255" s="55"/>
      <c r="E255" s="55"/>
      <c r="F255" s="57">
        <f t="shared" si="3"/>
        <v>0</v>
      </c>
      <c r="G255" s="58">
        <v>0.975600000000003</v>
      </c>
      <c r="H255" s="57"/>
      <c r="I255" s="55"/>
      <c r="J255" s="55"/>
      <c r="K255" s="55"/>
      <c r="L255" s="55"/>
    </row>
    <row r="256" spans="1:12" ht="14.25">
      <c r="A256" s="55"/>
      <c r="B256" s="55"/>
      <c r="C256" s="55"/>
      <c r="D256" s="55"/>
      <c r="E256" s="55"/>
      <c r="F256" s="57">
        <f t="shared" si="3"/>
        <v>0</v>
      </c>
      <c r="G256" s="58">
        <v>0.975500000000003</v>
      </c>
      <c r="H256" s="57"/>
      <c r="I256" s="55"/>
      <c r="J256" s="55"/>
      <c r="K256" s="55"/>
      <c r="L256" s="55"/>
    </row>
    <row r="257" spans="1:12" ht="14.25">
      <c r="A257" s="55"/>
      <c r="B257" s="55"/>
      <c r="C257" s="55"/>
      <c r="D257" s="55"/>
      <c r="E257" s="55"/>
      <c r="F257" s="57">
        <f t="shared" si="3"/>
        <v>0</v>
      </c>
      <c r="G257" s="58">
        <v>0.975400000000003</v>
      </c>
      <c r="H257" s="57"/>
      <c r="I257" s="55"/>
      <c r="J257" s="55"/>
      <c r="K257" s="55"/>
      <c r="L257" s="55"/>
    </row>
    <row r="258" spans="1:12" ht="14.25">
      <c r="A258" s="55"/>
      <c r="B258" s="55"/>
      <c r="C258" s="55"/>
      <c r="D258" s="55"/>
      <c r="E258" s="55"/>
      <c r="F258" s="57">
        <f t="shared" si="3"/>
        <v>0</v>
      </c>
      <c r="G258" s="58">
        <v>0.975300000000003</v>
      </c>
      <c r="H258" s="57"/>
      <c r="I258" s="55"/>
      <c r="J258" s="55"/>
      <c r="K258" s="55"/>
      <c r="L258" s="55"/>
    </row>
    <row r="259" spans="1:12" ht="14.25">
      <c r="A259" s="55"/>
      <c r="B259" s="55"/>
      <c r="C259" s="55"/>
      <c r="D259" s="55"/>
      <c r="E259" s="55"/>
      <c r="F259" s="57">
        <f t="shared" si="3"/>
        <v>0</v>
      </c>
      <c r="G259" s="58">
        <v>0.975200000000003</v>
      </c>
      <c r="H259" s="57"/>
      <c r="I259" s="55"/>
      <c r="J259" s="55"/>
      <c r="K259" s="55"/>
      <c r="L259" s="55"/>
    </row>
    <row r="260" spans="1:12" ht="14.25">
      <c r="A260" s="55"/>
      <c r="B260" s="55"/>
      <c r="C260" s="55"/>
      <c r="D260" s="55"/>
      <c r="E260" s="55"/>
      <c r="F260" s="57">
        <f t="shared" si="3"/>
        <v>0</v>
      </c>
      <c r="G260" s="58">
        <v>0.975100000000003</v>
      </c>
      <c r="H260" s="57"/>
      <c r="I260" s="55"/>
      <c r="J260" s="55"/>
      <c r="K260" s="55"/>
      <c r="L260" s="55"/>
    </row>
    <row r="261" spans="1:12" ht="14.25">
      <c r="A261" s="55"/>
      <c r="B261" s="55"/>
      <c r="C261" s="55"/>
      <c r="D261" s="55"/>
      <c r="E261" s="55"/>
      <c r="F261" s="57">
        <f t="shared" si="3"/>
        <v>0</v>
      </c>
      <c r="G261" s="58">
        <v>0.975000000000003</v>
      </c>
      <c r="H261" s="57"/>
      <c r="I261" s="55"/>
      <c r="J261" s="55"/>
      <c r="K261" s="55"/>
      <c r="L261" s="55"/>
    </row>
    <row r="262" spans="1:12" ht="14.25">
      <c r="A262" s="55"/>
      <c r="B262" s="55"/>
      <c r="C262" s="55"/>
      <c r="D262" s="55"/>
      <c r="E262" s="55"/>
      <c r="F262" s="57">
        <f t="shared" si="3"/>
        <v>0</v>
      </c>
      <c r="G262" s="58">
        <v>0.974900000000003</v>
      </c>
      <c r="H262" s="57"/>
      <c r="I262" s="55"/>
      <c r="J262" s="55"/>
      <c r="K262" s="55"/>
      <c r="L262" s="55"/>
    </row>
    <row r="263" spans="1:12" ht="14.25">
      <c r="A263" s="55"/>
      <c r="B263" s="55"/>
      <c r="C263" s="55"/>
      <c r="D263" s="55"/>
      <c r="E263" s="55"/>
      <c r="F263" s="57">
        <f t="shared" si="3"/>
        <v>0</v>
      </c>
      <c r="G263" s="58">
        <v>0.974800000000003</v>
      </c>
      <c r="H263" s="57"/>
      <c r="I263" s="55"/>
      <c r="J263" s="55"/>
      <c r="K263" s="55"/>
      <c r="L263" s="55"/>
    </row>
    <row r="264" spans="1:12" ht="14.25">
      <c r="A264" s="55"/>
      <c r="B264" s="55"/>
      <c r="C264" s="55"/>
      <c r="D264" s="55"/>
      <c r="E264" s="55"/>
      <c r="F264" s="57">
        <f t="shared" si="3"/>
        <v>0</v>
      </c>
      <c r="G264" s="58">
        <v>0.974700000000003</v>
      </c>
      <c r="H264" s="57"/>
      <c r="I264" s="55"/>
      <c r="J264" s="55"/>
      <c r="K264" s="55"/>
      <c r="L264" s="55"/>
    </row>
    <row r="265" spans="1:12" ht="14.25">
      <c r="A265" s="55"/>
      <c r="B265" s="55"/>
      <c r="C265" s="55"/>
      <c r="D265" s="55"/>
      <c r="E265" s="55"/>
      <c r="F265" s="57">
        <f t="shared" si="3"/>
        <v>0</v>
      </c>
      <c r="G265" s="58">
        <v>0.974600000000003</v>
      </c>
      <c r="H265" s="57"/>
      <c r="I265" s="55"/>
      <c r="J265" s="55"/>
      <c r="K265" s="55"/>
      <c r="L265" s="55"/>
    </row>
    <row r="266" spans="1:12" ht="14.25">
      <c r="A266" s="55"/>
      <c r="B266" s="55"/>
      <c r="C266" s="55"/>
      <c r="D266" s="55"/>
      <c r="E266" s="55"/>
      <c r="F266" s="57">
        <f t="shared" si="3"/>
        <v>0</v>
      </c>
      <c r="G266" s="58">
        <v>0.974500000000003</v>
      </c>
      <c r="H266" s="57"/>
      <c r="I266" s="55"/>
      <c r="J266" s="55"/>
      <c r="K266" s="55"/>
      <c r="L266" s="55"/>
    </row>
    <row r="267" spans="1:12" ht="14.25">
      <c r="A267" s="55"/>
      <c r="B267" s="55"/>
      <c r="C267" s="55"/>
      <c r="D267" s="55"/>
      <c r="E267" s="55"/>
      <c r="F267" s="57">
        <f t="shared" si="3"/>
        <v>0</v>
      </c>
      <c r="G267" s="58">
        <v>0.974400000000003</v>
      </c>
      <c r="H267" s="57"/>
      <c r="I267" s="55"/>
      <c r="J267" s="55"/>
      <c r="K267" s="55"/>
      <c r="L267" s="55"/>
    </row>
    <row r="268" spans="1:12" ht="14.25">
      <c r="A268" s="55"/>
      <c r="B268" s="55"/>
      <c r="C268" s="55"/>
      <c r="D268" s="55"/>
      <c r="E268" s="55"/>
      <c r="F268" s="57">
        <f t="shared" si="3"/>
        <v>0</v>
      </c>
      <c r="G268" s="58">
        <v>0.974300000000003</v>
      </c>
      <c r="H268" s="57"/>
      <c r="I268" s="55"/>
      <c r="J268" s="55"/>
      <c r="K268" s="55"/>
      <c r="L268" s="55"/>
    </row>
    <row r="269" spans="1:12" ht="14.25">
      <c r="A269" s="55"/>
      <c r="B269" s="55"/>
      <c r="C269" s="55"/>
      <c r="D269" s="55"/>
      <c r="E269" s="55"/>
      <c r="F269" s="57">
        <f aca="true" t="shared" si="4" ref="F269:F332">BINOMDIST(G$3,G$4,G269,TRUE)</f>
        <v>0</v>
      </c>
      <c r="G269" s="58">
        <v>0.974200000000003</v>
      </c>
      <c r="H269" s="57"/>
      <c r="I269" s="55"/>
      <c r="J269" s="55"/>
      <c r="K269" s="55"/>
      <c r="L269" s="55"/>
    </row>
    <row r="270" spans="1:12" ht="14.25">
      <c r="A270" s="55"/>
      <c r="B270" s="55"/>
      <c r="C270" s="55"/>
      <c r="D270" s="55"/>
      <c r="E270" s="55"/>
      <c r="F270" s="57">
        <f t="shared" si="4"/>
        <v>0</v>
      </c>
      <c r="G270" s="58">
        <v>0.974100000000003</v>
      </c>
      <c r="H270" s="57"/>
      <c r="I270" s="55"/>
      <c r="J270" s="55"/>
      <c r="K270" s="55"/>
      <c r="L270" s="55"/>
    </row>
    <row r="271" spans="1:12" ht="14.25">
      <c r="A271" s="55"/>
      <c r="B271" s="55"/>
      <c r="C271" s="55"/>
      <c r="D271" s="55"/>
      <c r="E271" s="55"/>
      <c r="F271" s="57">
        <f t="shared" si="4"/>
        <v>0</v>
      </c>
      <c r="G271" s="58">
        <v>0.974000000000003</v>
      </c>
      <c r="H271" s="57"/>
      <c r="I271" s="55"/>
      <c r="J271" s="55"/>
      <c r="K271" s="55"/>
      <c r="L271" s="55"/>
    </row>
    <row r="272" spans="1:12" ht="14.25">
      <c r="A272" s="55"/>
      <c r="B272" s="55"/>
      <c r="C272" s="55"/>
      <c r="D272" s="55"/>
      <c r="E272" s="55"/>
      <c r="F272" s="57">
        <f t="shared" si="4"/>
        <v>0</v>
      </c>
      <c r="G272" s="58">
        <v>0.973900000000003</v>
      </c>
      <c r="H272" s="57"/>
      <c r="I272" s="55"/>
      <c r="J272" s="55"/>
      <c r="K272" s="55"/>
      <c r="L272" s="55"/>
    </row>
    <row r="273" spans="1:12" ht="14.25">
      <c r="A273" s="55"/>
      <c r="B273" s="55"/>
      <c r="C273" s="55"/>
      <c r="D273" s="55"/>
      <c r="E273" s="55"/>
      <c r="F273" s="57">
        <f t="shared" si="4"/>
        <v>0</v>
      </c>
      <c r="G273" s="58">
        <v>0.973800000000003</v>
      </c>
      <c r="H273" s="57"/>
      <c r="I273" s="55"/>
      <c r="J273" s="55"/>
      <c r="K273" s="55"/>
      <c r="L273" s="55"/>
    </row>
    <row r="274" spans="1:12" ht="14.25">
      <c r="A274" s="55"/>
      <c r="B274" s="55"/>
      <c r="C274" s="55"/>
      <c r="D274" s="55"/>
      <c r="E274" s="55"/>
      <c r="F274" s="57">
        <f t="shared" si="4"/>
        <v>0</v>
      </c>
      <c r="G274" s="58">
        <v>0.973700000000003</v>
      </c>
      <c r="H274" s="57"/>
      <c r="I274" s="55"/>
      <c r="J274" s="55"/>
      <c r="K274" s="55"/>
      <c r="L274" s="55"/>
    </row>
    <row r="275" spans="1:12" ht="14.25">
      <c r="A275" s="55"/>
      <c r="B275" s="55"/>
      <c r="C275" s="55"/>
      <c r="D275" s="55"/>
      <c r="E275" s="55"/>
      <c r="F275" s="57">
        <f t="shared" si="4"/>
        <v>0</v>
      </c>
      <c r="G275" s="58">
        <v>0.973600000000003</v>
      </c>
      <c r="H275" s="57"/>
      <c r="I275" s="55"/>
      <c r="J275" s="55"/>
      <c r="K275" s="55"/>
      <c r="L275" s="55"/>
    </row>
    <row r="276" spans="1:12" ht="14.25">
      <c r="A276" s="55"/>
      <c r="B276" s="55"/>
      <c r="C276" s="55"/>
      <c r="D276" s="55"/>
      <c r="E276" s="55"/>
      <c r="F276" s="57">
        <f t="shared" si="4"/>
        <v>0</v>
      </c>
      <c r="G276" s="58">
        <v>0.973500000000003</v>
      </c>
      <c r="H276" s="57"/>
      <c r="I276" s="55"/>
      <c r="J276" s="55"/>
      <c r="K276" s="55"/>
      <c r="L276" s="55"/>
    </row>
    <row r="277" spans="1:12" ht="14.25">
      <c r="A277" s="55"/>
      <c r="B277" s="55"/>
      <c r="C277" s="55"/>
      <c r="D277" s="55"/>
      <c r="E277" s="55"/>
      <c r="F277" s="57">
        <f t="shared" si="4"/>
        <v>2.524172835496619E-308</v>
      </c>
      <c r="G277" s="58">
        <v>0.973400000000003</v>
      </c>
      <c r="H277" s="57"/>
      <c r="I277" s="55"/>
      <c r="J277" s="55"/>
      <c r="K277" s="55"/>
      <c r="L277" s="55"/>
    </row>
    <row r="278" spans="1:12" ht="14.25">
      <c r="A278" s="55"/>
      <c r="B278" s="55"/>
      <c r="C278" s="55"/>
      <c r="D278" s="55"/>
      <c r="E278" s="55"/>
      <c r="F278" s="57">
        <f t="shared" si="4"/>
        <v>5.305129743003245E-308</v>
      </c>
      <c r="G278" s="58">
        <v>0.973300000000003</v>
      </c>
      <c r="H278" s="57"/>
      <c r="I278" s="55"/>
      <c r="J278" s="55"/>
      <c r="K278" s="55"/>
      <c r="L278" s="55"/>
    </row>
    <row r="279" spans="1:12" ht="14.25">
      <c r="A279" s="55"/>
      <c r="B279" s="55"/>
      <c r="C279" s="55"/>
      <c r="D279" s="55"/>
      <c r="E279" s="55"/>
      <c r="F279" s="57">
        <f t="shared" si="4"/>
        <v>1.11190246138211E-307</v>
      </c>
      <c r="G279" s="58">
        <v>0.973200000000003</v>
      </c>
      <c r="H279" s="57"/>
      <c r="I279" s="55"/>
      <c r="J279" s="55"/>
      <c r="K279" s="55"/>
      <c r="L279" s="55"/>
    </row>
    <row r="280" spans="1:12" ht="14.25">
      <c r="A280" s="55"/>
      <c r="B280" s="55"/>
      <c r="C280" s="55"/>
      <c r="D280" s="55"/>
      <c r="E280" s="55"/>
      <c r="F280" s="57">
        <f t="shared" si="4"/>
        <v>2.3240213843994768E-307</v>
      </c>
      <c r="G280" s="58">
        <v>0.973100000000003</v>
      </c>
      <c r="H280" s="57"/>
      <c r="I280" s="55"/>
      <c r="J280" s="55"/>
      <c r="K280" s="55"/>
      <c r="L280" s="55"/>
    </row>
    <row r="281" spans="1:12" ht="14.25">
      <c r="A281" s="55"/>
      <c r="B281" s="55"/>
      <c r="C281" s="55"/>
      <c r="D281" s="55"/>
      <c r="E281" s="55"/>
      <c r="F281" s="57">
        <f t="shared" si="4"/>
        <v>4.8442347338228716E-307</v>
      </c>
      <c r="G281" s="58">
        <v>0.973000000000003</v>
      </c>
      <c r="H281" s="57"/>
      <c r="I281" s="55"/>
      <c r="J281" s="55"/>
      <c r="K281" s="55"/>
      <c r="L281" s="55"/>
    </row>
    <row r="282" spans="1:12" ht="14.25">
      <c r="A282" s="55"/>
      <c r="B282" s="55"/>
      <c r="C282" s="55"/>
      <c r="D282" s="55"/>
      <c r="E282" s="55"/>
      <c r="F282" s="57">
        <f t="shared" si="4"/>
        <v>1.0070027493543385E-306</v>
      </c>
      <c r="G282" s="58">
        <v>0.972900000000003</v>
      </c>
      <c r="H282" s="57"/>
      <c r="I282" s="55"/>
      <c r="J282" s="55"/>
      <c r="K282" s="55"/>
      <c r="L282" s="55"/>
    </row>
    <row r="283" spans="1:12" ht="14.25">
      <c r="A283" s="55"/>
      <c r="B283" s="55"/>
      <c r="C283" s="55"/>
      <c r="D283" s="55"/>
      <c r="E283" s="55"/>
      <c r="F283" s="57">
        <f t="shared" si="4"/>
        <v>2.0876862947715073E-306</v>
      </c>
      <c r="G283" s="58">
        <v>0.972800000000003</v>
      </c>
      <c r="H283" s="57"/>
      <c r="I283" s="55"/>
      <c r="J283" s="55"/>
      <c r="K283" s="55"/>
      <c r="L283" s="55"/>
    </row>
    <row r="284" spans="1:12" ht="14.25">
      <c r="A284" s="55"/>
      <c r="B284" s="55"/>
      <c r="C284" s="55"/>
      <c r="D284" s="55"/>
      <c r="E284" s="55"/>
      <c r="F284" s="57">
        <f t="shared" si="4"/>
        <v>4.316557442352249E-306</v>
      </c>
      <c r="G284" s="58">
        <v>0.972700000000003</v>
      </c>
      <c r="H284" s="57"/>
      <c r="I284" s="55"/>
      <c r="J284" s="55"/>
      <c r="K284" s="55"/>
      <c r="L284" s="55"/>
    </row>
    <row r="285" spans="1:12" ht="14.25">
      <c r="A285" s="55"/>
      <c r="B285" s="55"/>
      <c r="C285" s="55"/>
      <c r="D285" s="55"/>
      <c r="E285" s="55"/>
      <c r="F285" s="57">
        <f t="shared" si="4"/>
        <v>8.90135269125664E-306</v>
      </c>
      <c r="G285" s="58">
        <v>0.972600000000003</v>
      </c>
      <c r="H285" s="57"/>
      <c r="I285" s="55"/>
      <c r="J285" s="55"/>
      <c r="K285" s="55"/>
      <c r="L285" s="55"/>
    </row>
    <row r="286" spans="1:12" ht="14.25">
      <c r="A286" s="55"/>
      <c r="B286" s="55"/>
      <c r="C286" s="55"/>
      <c r="D286" s="55"/>
      <c r="E286" s="55"/>
      <c r="F286" s="57">
        <f t="shared" si="4"/>
        <v>1.830750241227232E-305</v>
      </c>
      <c r="G286" s="58">
        <v>0.972500000000003</v>
      </c>
      <c r="H286" s="57"/>
      <c r="I286" s="55"/>
      <c r="J286" s="55"/>
      <c r="K286" s="55"/>
      <c r="L286" s="55"/>
    </row>
    <row r="287" spans="1:12" ht="14.25">
      <c r="A287" s="55"/>
      <c r="B287" s="55"/>
      <c r="C287" s="55"/>
      <c r="D287" s="55"/>
      <c r="E287" s="55"/>
      <c r="F287" s="57">
        <f t="shared" si="4"/>
        <v>3.755477051218163E-305</v>
      </c>
      <c r="G287" s="58">
        <v>0.972400000000003</v>
      </c>
      <c r="H287" s="57"/>
      <c r="I287" s="55"/>
      <c r="J287" s="55"/>
      <c r="K287" s="55"/>
      <c r="L287" s="55"/>
    </row>
    <row r="288" spans="1:12" ht="14.25">
      <c r="A288" s="55"/>
      <c r="B288" s="55"/>
      <c r="C288" s="55"/>
      <c r="D288" s="55"/>
      <c r="E288" s="55"/>
      <c r="F288" s="57">
        <f t="shared" si="4"/>
        <v>7.683733103549218E-305</v>
      </c>
      <c r="G288" s="58">
        <v>0.972300000000003</v>
      </c>
      <c r="H288" s="57"/>
      <c r="I288" s="55"/>
      <c r="J288" s="55"/>
      <c r="K288" s="55"/>
      <c r="L288" s="55"/>
    </row>
    <row r="289" spans="1:12" ht="14.25">
      <c r="A289" s="55"/>
      <c r="B289" s="55"/>
      <c r="C289" s="55"/>
      <c r="D289" s="55"/>
      <c r="E289" s="55"/>
      <c r="F289" s="57">
        <f t="shared" si="4"/>
        <v>1.5680456855810367E-304</v>
      </c>
      <c r="G289" s="58">
        <v>0.972200000000003</v>
      </c>
      <c r="H289" s="57"/>
      <c r="I289" s="55"/>
      <c r="J289" s="55"/>
      <c r="K289" s="55"/>
      <c r="L289" s="55"/>
    </row>
    <row r="290" spans="1:12" ht="14.25">
      <c r="A290" s="55"/>
      <c r="B290" s="55"/>
      <c r="C290" s="55"/>
      <c r="D290" s="55"/>
      <c r="E290" s="55"/>
      <c r="F290" s="57">
        <f t="shared" si="4"/>
        <v>3.191776573808642E-304</v>
      </c>
      <c r="G290" s="58">
        <v>0.972100000000003</v>
      </c>
      <c r="H290" s="57"/>
      <c r="I290" s="55"/>
      <c r="J290" s="55"/>
      <c r="K290" s="55"/>
      <c r="L290" s="55"/>
    </row>
    <row r="291" spans="1:12" ht="14.25">
      <c r="A291" s="55"/>
      <c r="B291" s="55"/>
      <c r="C291" s="55"/>
      <c r="D291" s="55"/>
      <c r="E291" s="55"/>
      <c r="F291" s="57">
        <f t="shared" si="4"/>
        <v>6.480396010721311E-304</v>
      </c>
      <c r="G291" s="58">
        <v>0.972000000000003</v>
      </c>
      <c r="H291" s="57"/>
      <c r="I291" s="55"/>
      <c r="J291" s="55"/>
      <c r="K291" s="55"/>
      <c r="L291" s="55"/>
    </row>
    <row r="292" spans="1:12" ht="14.25">
      <c r="A292" s="55"/>
      <c r="B292" s="55"/>
      <c r="C292" s="55"/>
      <c r="D292" s="55"/>
      <c r="E292" s="55"/>
      <c r="F292" s="57">
        <f t="shared" si="4"/>
        <v>1.3124228342544617E-303</v>
      </c>
      <c r="G292" s="58">
        <v>0.971900000000003</v>
      </c>
      <c r="H292" s="57"/>
      <c r="I292" s="55"/>
      <c r="J292" s="55"/>
      <c r="K292" s="55"/>
      <c r="L292" s="55"/>
    </row>
    <row r="293" spans="1:12" ht="14.25">
      <c r="A293" s="55"/>
      <c r="B293" s="55"/>
      <c r="C293" s="55"/>
      <c r="D293" s="55"/>
      <c r="E293" s="55"/>
      <c r="F293" s="57">
        <f t="shared" si="4"/>
        <v>2.6512883972385755E-303</v>
      </c>
      <c r="G293" s="58">
        <v>0.971800000000003</v>
      </c>
      <c r="H293" s="57"/>
      <c r="I293" s="55"/>
      <c r="J293" s="55"/>
      <c r="K293" s="55"/>
      <c r="L293" s="55"/>
    </row>
    <row r="294" spans="1:12" ht="14.25">
      <c r="A294" s="55"/>
      <c r="B294" s="55"/>
      <c r="C294" s="55"/>
      <c r="D294" s="55"/>
      <c r="E294" s="55"/>
      <c r="F294" s="57">
        <f t="shared" si="4"/>
        <v>5.342675979199805E-303</v>
      </c>
      <c r="G294" s="58">
        <v>0.971700000000003</v>
      </c>
      <c r="H294" s="57"/>
      <c r="I294" s="55"/>
      <c r="J294" s="55"/>
      <c r="K294" s="55"/>
      <c r="L294" s="55"/>
    </row>
    <row r="295" spans="1:12" ht="14.25">
      <c r="A295" s="55"/>
      <c r="B295" s="55"/>
      <c r="C295" s="55"/>
      <c r="D295" s="55"/>
      <c r="E295" s="55"/>
      <c r="F295" s="57">
        <f t="shared" si="4"/>
        <v>1.0739572660924848E-302</v>
      </c>
      <c r="G295" s="58">
        <v>0.971600000000003</v>
      </c>
      <c r="H295" s="57"/>
      <c r="I295" s="55"/>
      <c r="J295" s="55"/>
      <c r="K295" s="55"/>
      <c r="L295" s="55"/>
    </row>
    <row r="296" spans="1:12" ht="14.25">
      <c r="A296" s="55"/>
      <c r="B296" s="55"/>
      <c r="C296" s="55"/>
      <c r="D296" s="55"/>
      <c r="E296" s="55"/>
      <c r="F296" s="57">
        <f t="shared" si="4"/>
        <v>2.1535205136845583E-302</v>
      </c>
      <c r="G296" s="58">
        <v>0.971500000000003</v>
      </c>
      <c r="H296" s="57"/>
      <c r="I296" s="55"/>
      <c r="J296" s="55"/>
      <c r="K296" s="55"/>
      <c r="L296" s="55"/>
    </row>
    <row r="297" spans="1:12" ht="14.25">
      <c r="A297" s="55"/>
      <c r="B297" s="55"/>
      <c r="C297" s="55"/>
      <c r="D297" s="55"/>
      <c r="E297" s="55"/>
      <c r="F297" s="57">
        <f t="shared" si="4"/>
        <v>4.3077683573369074E-302</v>
      </c>
      <c r="G297" s="58">
        <v>0.971400000000003</v>
      </c>
      <c r="H297" s="57"/>
      <c r="I297" s="55"/>
      <c r="J297" s="55"/>
      <c r="K297" s="55"/>
      <c r="L297" s="55"/>
    </row>
    <row r="298" spans="1:12" ht="14.25">
      <c r="A298" s="55"/>
      <c r="B298" s="55"/>
      <c r="C298" s="55"/>
      <c r="D298" s="55"/>
      <c r="E298" s="55"/>
      <c r="F298" s="57">
        <f t="shared" si="4"/>
        <v>8.596157763587152E-302</v>
      </c>
      <c r="G298" s="58">
        <v>0.971300000000003</v>
      </c>
      <c r="H298" s="57"/>
      <c r="I298" s="55"/>
      <c r="J298" s="55"/>
      <c r="K298" s="55"/>
      <c r="L298" s="55"/>
    </row>
    <row r="299" spans="1:12" ht="14.25">
      <c r="A299" s="55"/>
      <c r="B299" s="55"/>
      <c r="C299" s="55"/>
      <c r="D299" s="55"/>
      <c r="E299" s="55"/>
      <c r="F299" s="57">
        <f t="shared" si="4"/>
        <v>1.7112459492150016E-301</v>
      </c>
      <c r="G299" s="58">
        <v>0.971200000000003</v>
      </c>
      <c r="H299" s="57"/>
      <c r="I299" s="55"/>
      <c r="J299" s="55"/>
      <c r="K299" s="55"/>
      <c r="L299" s="55"/>
    </row>
    <row r="300" spans="1:12" ht="14.25">
      <c r="A300" s="55"/>
      <c r="B300" s="55"/>
      <c r="C300" s="55"/>
      <c r="D300" s="55"/>
      <c r="E300" s="55"/>
      <c r="F300" s="57">
        <f t="shared" si="4"/>
        <v>3.3984723914492064E-301</v>
      </c>
      <c r="G300" s="58">
        <v>0.971100000000003</v>
      </c>
      <c r="H300" s="57"/>
      <c r="I300" s="55"/>
      <c r="J300" s="55"/>
      <c r="K300" s="55"/>
      <c r="L300" s="55"/>
    </row>
    <row r="301" spans="1:12" ht="14.25">
      <c r="A301" s="55"/>
      <c r="B301" s="55"/>
      <c r="C301" s="55"/>
      <c r="D301" s="55"/>
      <c r="E301" s="55"/>
      <c r="F301" s="57">
        <f t="shared" si="4"/>
        <v>6.733261458025369E-301</v>
      </c>
      <c r="G301" s="58">
        <v>0.971000000000003</v>
      </c>
      <c r="H301" s="57"/>
      <c r="I301" s="55"/>
      <c r="J301" s="55"/>
      <c r="K301" s="55"/>
      <c r="L301" s="55"/>
    </row>
    <row r="302" spans="1:12" ht="14.25">
      <c r="A302" s="55"/>
      <c r="B302" s="55"/>
      <c r="C302" s="55"/>
      <c r="D302" s="55"/>
      <c r="E302" s="55"/>
      <c r="F302" s="57">
        <f t="shared" si="4"/>
        <v>1.3308978373840529E-300</v>
      </c>
      <c r="G302" s="58">
        <v>0.970900000000003</v>
      </c>
      <c r="H302" s="57"/>
      <c r="I302" s="55"/>
      <c r="J302" s="55"/>
      <c r="K302" s="55"/>
      <c r="L302" s="55"/>
    </row>
    <row r="303" spans="1:12" ht="14.25">
      <c r="A303" s="55"/>
      <c r="B303" s="55"/>
      <c r="C303" s="55"/>
      <c r="D303" s="55"/>
      <c r="E303" s="55"/>
      <c r="F303" s="57">
        <f t="shared" si="4"/>
        <v>2.6245115186148783E-300</v>
      </c>
      <c r="G303" s="58">
        <v>0.970800000000003</v>
      </c>
      <c r="H303" s="57"/>
      <c r="I303" s="55"/>
      <c r="J303" s="55"/>
      <c r="K303" s="55"/>
      <c r="L303" s="55"/>
    </row>
    <row r="304" spans="1:12" ht="14.25">
      <c r="A304" s="55"/>
      <c r="B304" s="55"/>
      <c r="C304" s="55"/>
      <c r="D304" s="55"/>
      <c r="E304" s="55"/>
      <c r="F304" s="57">
        <f t="shared" si="4"/>
        <v>5.163494438621789E-300</v>
      </c>
      <c r="G304" s="58">
        <v>0.970700000000003</v>
      </c>
      <c r="H304" s="57"/>
      <c r="I304" s="55"/>
      <c r="J304" s="55"/>
      <c r="K304" s="55"/>
      <c r="L304" s="55"/>
    </row>
    <row r="305" spans="1:12" ht="14.25">
      <c r="A305" s="55"/>
      <c r="B305" s="55"/>
      <c r="C305" s="55"/>
      <c r="D305" s="55"/>
      <c r="E305" s="55"/>
      <c r="F305" s="57">
        <f t="shared" si="4"/>
        <v>1.0135315751473911E-299</v>
      </c>
      <c r="G305" s="58">
        <v>0.970600000000003</v>
      </c>
      <c r="H305" s="57"/>
      <c r="I305" s="55"/>
      <c r="J305" s="55"/>
      <c r="K305" s="55"/>
      <c r="L305" s="55"/>
    </row>
    <row r="306" spans="1:12" ht="14.25">
      <c r="A306" s="55"/>
      <c r="B306" s="55"/>
      <c r="C306" s="55"/>
      <c r="D306" s="55"/>
      <c r="E306" s="55"/>
      <c r="F306" s="57">
        <f t="shared" si="4"/>
        <v>1.9848879445307103E-299</v>
      </c>
      <c r="G306" s="58">
        <v>0.970500000000003</v>
      </c>
      <c r="H306" s="57"/>
      <c r="I306" s="55"/>
      <c r="J306" s="55"/>
      <c r="K306" s="55"/>
      <c r="L306" s="55"/>
    </row>
    <row r="307" spans="1:12" ht="14.25">
      <c r="A307" s="55"/>
      <c r="B307" s="55"/>
      <c r="C307" s="55"/>
      <c r="D307" s="55"/>
      <c r="E307" s="55"/>
      <c r="F307" s="57">
        <f t="shared" si="4"/>
        <v>3.878346253726205E-299</v>
      </c>
      <c r="G307" s="58">
        <v>0.970400000000003</v>
      </c>
      <c r="H307" s="57"/>
      <c r="I307" s="55"/>
      <c r="J307" s="55"/>
      <c r="K307" s="55"/>
      <c r="L307" s="55"/>
    </row>
    <row r="308" spans="1:12" ht="14.25">
      <c r="A308" s="55"/>
      <c r="B308" s="55"/>
      <c r="C308" s="55"/>
      <c r="D308" s="55"/>
      <c r="E308" s="55"/>
      <c r="F308" s="57">
        <f t="shared" si="4"/>
        <v>7.560938498228448E-299</v>
      </c>
      <c r="G308" s="58">
        <v>0.970300000000003</v>
      </c>
      <c r="H308" s="57"/>
      <c r="I308" s="55"/>
      <c r="J308" s="55"/>
      <c r="K308" s="55"/>
      <c r="L308" s="55"/>
    </row>
    <row r="309" spans="1:12" ht="14.25">
      <c r="A309" s="55"/>
      <c r="B309" s="55"/>
      <c r="C309" s="55"/>
      <c r="D309" s="55"/>
      <c r="E309" s="55"/>
      <c r="F309" s="57">
        <f t="shared" si="4"/>
        <v>1.4707199014159731E-298</v>
      </c>
      <c r="G309" s="58">
        <v>0.970200000000003</v>
      </c>
      <c r="H309" s="57"/>
      <c r="I309" s="55"/>
      <c r="J309" s="55"/>
      <c r="K309" s="55"/>
      <c r="L309" s="55"/>
    </row>
    <row r="310" spans="1:12" ht="14.25">
      <c r="A310" s="55"/>
      <c r="B310" s="55"/>
      <c r="C310" s="55"/>
      <c r="D310" s="55"/>
      <c r="E310" s="55"/>
      <c r="F310" s="57">
        <f t="shared" si="4"/>
        <v>2.8544070326291528E-298</v>
      </c>
      <c r="G310" s="58">
        <v>0.970100000000003</v>
      </c>
      <c r="H310" s="57"/>
      <c r="I310" s="55"/>
      <c r="J310" s="55"/>
      <c r="K310" s="55"/>
      <c r="L310" s="55"/>
    </row>
    <row r="311" spans="1:12" ht="14.25">
      <c r="A311" s="55"/>
      <c r="B311" s="55"/>
      <c r="C311" s="55"/>
      <c r="D311" s="55"/>
      <c r="E311" s="55"/>
      <c r="F311" s="57">
        <f t="shared" si="4"/>
        <v>5.527642816470014E-298</v>
      </c>
      <c r="G311" s="58">
        <v>0.970000000000003</v>
      </c>
      <c r="H311" s="57"/>
      <c r="I311" s="55"/>
      <c r="J311" s="55"/>
      <c r="K311" s="55"/>
      <c r="L311" s="55"/>
    </row>
    <row r="312" spans="1:12" ht="14.25">
      <c r="A312" s="55"/>
      <c r="B312" s="55"/>
      <c r="C312" s="55"/>
      <c r="D312" s="55"/>
      <c r="E312" s="55"/>
      <c r="F312" s="57">
        <f t="shared" si="4"/>
        <v>1.0680917961337417E-297</v>
      </c>
      <c r="G312" s="58">
        <v>0.969900000000003</v>
      </c>
      <c r="H312" s="57"/>
      <c r="I312" s="55"/>
      <c r="J312" s="55"/>
      <c r="K312" s="55"/>
      <c r="L312" s="55"/>
    </row>
    <row r="313" spans="1:12" ht="14.25">
      <c r="A313" s="55"/>
      <c r="B313" s="55"/>
      <c r="C313" s="55"/>
      <c r="D313" s="55"/>
      <c r="E313" s="55"/>
      <c r="F313" s="57">
        <f t="shared" si="4"/>
        <v>2.0593400332290463E-297</v>
      </c>
      <c r="G313" s="58">
        <v>0.969800000000003</v>
      </c>
      <c r="H313" s="57"/>
      <c r="I313" s="55"/>
      <c r="J313" s="55"/>
      <c r="K313" s="55"/>
      <c r="L313" s="55"/>
    </row>
    <row r="314" spans="1:12" ht="14.25">
      <c r="A314" s="55"/>
      <c r="B314" s="55"/>
      <c r="C314" s="55"/>
      <c r="D314" s="55"/>
      <c r="E314" s="55"/>
      <c r="F314" s="57">
        <f t="shared" si="4"/>
        <v>3.961910822673277E-297</v>
      </c>
      <c r="G314" s="58">
        <v>0.969700000000003</v>
      </c>
      <c r="H314" s="57"/>
      <c r="I314" s="55"/>
      <c r="J314" s="55"/>
      <c r="K314" s="55"/>
      <c r="L314" s="55"/>
    </row>
    <row r="315" spans="1:12" ht="14.25">
      <c r="A315" s="55"/>
      <c r="B315" s="55"/>
      <c r="C315" s="55"/>
      <c r="D315" s="55"/>
      <c r="E315" s="55"/>
      <c r="F315" s="57">
        <f t="shared" si="4"/>
        <v>7.605796366270192E-297</v>
      </c>
      <c r="G315" s="58">
        <v>0.969600000000003</v>
      </c>
      <c r="H315" s="57"/>
      <c r="I315" s="55"/>
      <c r="J315" s="55"/>
      <c r="K315" s="55"/>
      <c r="L315" s="55"/>
    </row>
    <row r="316" spans="1:12" ht="14.25">
      <c r="A316" s="55"/>
      <c r="B316" s="55"/>
      <c r="C316" s="55"/>
      <c r="D316" s="55"/>
      <c r="E316" s="55"/>
      <c r="F316" s="57">
        <f t="shared" si="4"/>
        <v>1.4569820700920288E-296</v>
      </c>
      <c r="G316" s="58">
        <v>0.969500000000003</v>
      </c>
      <c r="H316" s="57"/>
      <c r="I316" s="55"/>
      <c r="J316" s="55"/>
      <c r="K316" s="55"/>
      <c r="L316" s="55"/>
    </row>
    <row r="317" spans="1:12" ht="14.25">
      <c r="A317" s="55"/>
      <c r="B317" s="55"/>
      <c r="C317" s="55"/>
      <c r="D317" s="55"/>
      <c r="E317" s="55"/>
      <c r="F317" s="57">
        <f t="shared" si="4"/>
        <v>2.785090605426218E-296</v>
      </c>
      <c r="G317" s="58">
        <v>0.969400000000003</v>
      </c>
      <c r="H317" s="57"/>
      <c r="I317" s="55"/>
      <c r="J317" s="55"/>
      <c r="K317" s="55"/>
      <c r="L317" s="55"/>
    </row>
    <row r="318" spans="1:12" ht="14.25">
      <c r="A318" s="55"/>
      <c r="B318" s="55"/>
      <c r="C318" s="55"/>
      <c r="D318" s="55"/>
      <c r="E318" s="55"/>
      <c r="F318" s="57">
        <f t="shared" si="4"/>
        <v>5.312587409505216E-296</v>
      </c>
      <c r="G318" s="58">
        <v>0.969300000000003</v>
      </c>
      <c r="H318" s="57"/>
      <c r="I318" s="55"/>
      <c r="J318" s="55"/>
      <c r="K318" s="55"/>
      <c r="L318" s="55"/>
    </row>
    <row r="319" spans="1:12" ht="14.25">
      <c r="A319" s="55"/>
      <c r="B319" s="55"/>
      <c r="C319" s="55"/>
      <c r="D319" s="55"/>
      <c r="E319" s="55"/>
      <c r="F319" s="57">
        <f t="shared" si="4"/>
        <v>1.0112544864007382E-295</v>
      </c>
      <c r="G319" s="58">
        <v>0.969200000000003</v>
      </c>
      <c r="H319" s="57"/>
      <c r="I319" s="55"/>
      <c r="J319" s="55"/>
      <c r="K319" s="55"/>
      <c r="L319" s="55"/>
    </row>
    <row r="320" spans="1:12" ht="14.25">
      <c r="A320" s="55"/>
      <c r="B320" s="55"/>
      <c r="C320" s="55"/>
      <c r="D320" s="55"/>
      <c r="E320" s="55"/>
      <c r="F320" s="57">
        <f t="shared" si="4"/>
        <v>1.920915944050991E-295</v>
      </c>
      <c r="G320" s="58">
        <v>0.969100000000003</v>
      </c>
      <c r="H320" s="57"/>
      <c r="I320" s="55"/>
      <c r="J320" s="55"/>
      <c r="K320" s="55"/>
      <c r="L320" s="55"/>
    </row>
    <row r="321" spans="1:12" ht="14.25">
      <c r="A321" s="55"/>
      <c r="B321" s="55"/>
      <c r="C321" s="55"/>
      <c r="D321" s="55"/>
      <c r="E321" s="55"/>
      <c r="F321" s="57">
        <f t="shared" si="4"/>
        <v>3.641293166767685E-295</v>
      </c>
      <c r="G321" s="58">
        <v>0.969000000000003</v>
      </c>
      <c r="H321" s="57"/>
      <c r="I321" s="55"/>
      <c r="J321" s="55"/>
      <c r="K321" s="55"/>
      <c r="L321" s="55"/>
    </row>
    <row r="322" spans="1:12" ht="14.25">
      <c r="A322" s="55"/>
      <c r="B322" s="55"/>
      <c r="C322" s="55"/>
      <c r="D322" s="55"/>
      <c r="E322" s="55"/>
      <c r="F322" s="57">
        <f t="shared" si="4"/>
        <v>6.888237565038595E-295</v>
      </c>
      <c r="G322" s="58">
        <v>0.968900000000003</v>
      </c>
      <c r="H322" s="57"/>
      <c r="I322" s="55"/>
      <c r="J322" s="55"/>
      <c r="K322" s="55"/>
      <c r="L322" s="55"/>
    </row>
    <row r="323" spans="1:12" ht="14.25">
      <c r="A323" s="55"/>
      <c r="B323" s="55"/>
      <c r="C323" s="55"/>
      <c r="D323" s="55"/>
      <c r="E323" s="55"/>
      <c r="F323" s="57">
        <f t="shared" si="4"/>
        <v>1.3003837047380265E-294</v>
      </c>
      <c r="G323" s="58">
        <v>0.968800000000003</v>
      </c>
      <c r="H323" s="57"/>
      <c r="I323" s="55"/>
      <c r="J323" s="55"/>
      <c r="K323" s="55"/>
      <c r="L323" s="55"/>
    </row>
    <row r="324" spans="1:12" ht="14.25">
      <c r="A324" s="55"/>
      <c r="B324" s="55"/>
      <c r="C324" s="55"/>
      <c r="D324" s="55"/>
      <c r="E324" s="55"/>
      <c r="F324" s="57">
        <f t="shared" si="4"/>
        <v>2.449917960233608E-294</v>
      </c>
      <c r="G324" s="58">
        <v>0.968700000000003</v>
      </c>
      <c r="H324" s="57"/>
      <c r="I324" s="55"/>
      <c r="J324" s="55"/>
      <c r="K324" s="55"/>
      <c r="L324" s="55"/>
    </row>
    <row r="325" spans="1:12" ht="14.25">
      <c r="A325" s="55"/>
      <c r="B325" s="55"/>
      <c r="C325" s="55"/>
      <c r="D325" s="55"/>
      <c r="E325" s="55"/>
      <c r="F325" s="57">
        <f t="shared" si="4"/>
        <v>4.606316986921556E-294</v>
      </c>
      <c r="G325" s="58">
        <v>0.968600000000003</v>
      </c>
      <c r="H325" s="57"/>
      <c r="I325" s="55"/>
      <c r="J325" s="55"/>
      <c r="K325" s="55"/>
      <c r="L325" s="55"/>
    </row>
    <row r="326" spans="1:12" ht="14.25">
      <c r="A326" s="55"/>
      <c r="B326" s="55"/>
      <c r="C326" s="55"/>
      <c r="D326" s="55"/>
      <c r="E326" s="55"/>
      <c r="F326" s="57">
        <f t="shared" si="4"/>
        <v>8.643386605224876E-294</v>
      </c>
      <c r="G326" s="58">
        <v>0.968500000000003</v>
      </c>
      <c r="H326" s="57"/>
      <c r="I326" s="55"/>
      <c r="J326" s="55"/>
      <c r="K326" s="55"/>
      <c r="L326" s="55"/>
    </row>
    <row r="327" spans="1:12" ht="14.25">
      <c r="A327" s="55"/>
      <c r="B327" s="55"/>
      <c r="C327" s="55"/>
      <c r="D327" s="55"/>
      <c r="E327" s="55"/>
      <c r="F327" s="57">
        <f t="shared" si="4"/>
        <v>1.618629397086326E-293</v>
      </c>
      <c r="G327" s="58">
        <v>0.968400000000003</v>
      </c>
      <c r="H327" s="57"/>
      <c r="I327" s="55"/>
      <c r="J327" s="55"/>
      <c r="K327" s="55"/>
      <c r="L327" s="55"/>
    </row>
    <row r="328" spans="1:12" ht="14.25">
      <c r="A328" s="55"/>
      <c r="B328" s="55"/>
      <c r="C328" s="55"/>
      <c r="D328" s="55"/>
      <c r="E328" s="55"/>
      <c r="F328" s="57">
        <f t="shared" si="4"/>
        <v>3.0251697703999714E-293</v>
      </c>
      <c r="G328" s="58">
        <v>0.968300000000003</v>
      </c>
      <c r="H328" s="57"/>
      <c r="I328" s="55"/>
      <c r="J328" s="55"/>
      <c r="K328" s="55"/>
      <c r="L328" s="55"/>
    </row>
    <row r="329" spans="1:12" ht="14.25">
      <c r="A329" s="55"/>
      <c r="B329" s="55"/>
      <c r="C329" s="55"/>
      <c r="D329" s="55"/>
      <c r="E329" s="55"/>
      <c r="F329" s="57">
        <f t="shared" si="4"/>
        <v>5.642821965747277E-293</v>
      </c>
      <c r="G329" s="58">
        <v>0.968200000000004</v>
      </c>
      <c r="H329" s="57"/>
      <c r="I329" s="55"/>
      <c r="J329" s="55"/>
      <c r="K329" s="55"/>
      <c r="L329" s="55"/>
    </row>
    <row r="330" spans="1:12" ht="14.25">
      <c r="A330" s="55"/>
      <c r="B330" s="55"/>
      <c r="C330" s="55"/>
      <c r="D330" s="55"/>
      <c r="E330" s="55"/>
      <c r="F330" s="57">
        <f t="shared" si="4"/>
        <v>1.050491604668156E-292</v>
      </c>
      <c r="G330" s="58">
        <v>0.968100000000004</v>
      </c>
      <c r="H330" s="57"/>
      <c r="I330" s="55"/>
      <c r="J330" s="55"/>
      <c r="K330" s="55"/>
      <c r="L330" s="55"/>
    </row>
    <row r="331" spans="1:12" ht="14.25">
      <c r="A331" s="55"/>
      <c r="B331" s="55"/>
      <c r="C331" s="55"/>
      <c r="D331" s="55"/>
      <c r="E331" s="55"/>
      <c r="F331" s="57">
        <f t="shared" si="4"/>
        <v>1.9518380860884595E-292</v>
      </c>
      <c r="G331" s="58">
        <v>0.968000000000004</v>
      </c>
      <c r="H331" s="57"/>
      <c r="I331" s="55"/>
      <c r="J331" s="55"/>
      <c r="K331" s="55"/>
      <c r="L331" s="55"/>
    </row>
    <row r="332" spans="1:12" ht="14.25">
      <c r="A332" s="55"/>
      <c r="B332" s="55"/>
      <c r="C332" s="55"/>
      <c r="D332" s="55"/>
      <c r="E332" s="55"/>
      <c r="F332" s="57">
        <f t="shared" si="4"/>
        <v>3.619555397278309E-292</v>
      </c>
      <c r="G332" s="58">
        <v>0.967900000000004</v>
      </c>
      <c r="H332" s="57"/>
      <c r="I332" s="55"/>
      <c r="J332" s="55"/>
      <c r="K332" s="55"/>
      <c r="L332" s="55"/>
    </row>
    <row r="333" spans="1:12" ht="14.25">
      <c r="A333" s="55"/>
      <c r="B333" s="55"/>
      <c r="C333" s="55"/>
      <c r="D333" s="55"/>
      <c r="E333" s="55"/>
      <c r="F333" s="57">
        <f aca="true" t="shared" si="5" ref="F333:F396">BINOMDIST(G$3,G$4,G333,TRUE)</f>
        <v>6.69934169588065E-292</v>
      </c>
      <c r="G333" s="58">
        <v>0.967800000000004</v>
      </c>
      <c r="H333" s="57"/>
      <c r="I333" s="55"/>
      <c r="J333" s="55"/>
      <c r="K333" s="55"/>
      <c r="L333" s="55"/>
    </row>
    <row r="334" spans="1:12" ht="14.25">
      <c r="A334" s="55"/>
      <c r="B334" s="55"/>
      <c r="C334" s="55"/>
      <c r="D334" s="55"/>
      <c r="E334" s="55"/>
      <c r="F334" s="57">
        <f t="shared" si="5"/>
        <v>1.237598196106545E-291</v>
      </c>
      <c r="G334" s="58">
        <v>0.967700000000004</v>
      </c>
      <c r="H334" s="57"/>
      <c r="I334" s="55"/>
      <c r="J334" s="55"/>
      <c r="K334" s="55"/>
      <c r="L334" s="55"/>
    </row>
    <row r="335" spans="1:12" ht="14.25">
      <c r="A335" s="55"/>
      <c r="B335" s="55"/>
      <c r="C335" s="55"/>
      <c r="D335" s="55"/>
      <c r="E335" s="55"/>
      <c r="F335" s="57">
        <f t="shared" si="5"/>
        <v>2.2819334284148242E-291</v>
      </c>
      <c r="G335" s="58">
        <v>0.967600000000004</v>
      </c>
      <c r="H335" s="57"/>
      <c r="I335" s="55"/>
      <c r="J335" s="55"/>
      <c r="K335" s="55"/>
      <c r="L335" s="55"/>
    </row>
    <row r="336" spans="1:12" ht="14.25">
      <c r="A336" s="55"/>
      <c r="B336" s="55"/>
      <c r="C336" s="55"/>
      <c r="D336" s="55"/>
      <c r="E336" s="55"/>
      <c r="F336" s="57">
        <f t="shared" si="5"/>
        <v>4.1995921727606814E-291</v>
      </c>
      <c r="G336" s="58">
        <v>0.967500000000004</v>
      </c>
      <c r="H336" s="57"/>
      <c r="I336" s="55"/>
      <c r="J336" s="55"/>
      <c r="K336" s="55"/>
      <c r="L336" s="55"/>
    </row>
    <row r="337" spans="1:12" ht="14.25">
      <c r="A337" s="55"/>
      <c r="B337" s="55"/>
      <c r="C337" s="55"/>
      <c r="D337" s="55"/>
      <c r="E337" s="55"/>
      <c r="F337" s="57">
        <f t="shared" si="5"/>
        <v>7.714310981863059E-291</v>
      </c>
      <c r="G337" s="58">
        <v>0.967400000000004</v>
      </c>
      <c r="H337" s="57"/>
      <c r="I337" s="55"/>
      <c r="J337" s="55"/>
      <c r="K337" s="55"/>
      <c r="L337" s="55"/>
    </row>
    <row r="338" spans="1:12" ht="14.25">
      <c r="A338" s="55"/>
      <c r="B338" s="55"/>
      <c r="C338" s="55"/>
      <c r="D338" s="55"/>
      <c r="E338" s="55"/>
      <c r="F338" s="57">
        <f t="shared" si="5"/>
        <v>1.414418836671417E-290</v>
      </c>
      <c r="G338" s="58">
        <v>0.967300000000004</v>
      </c>
      <c r="H338" s="57"/>
      <c r="I338" s="55"/>
      <c r="J338" s="55"/>
      <c r="K338" s="55"/>
      <c r="L338" s="55"/>
    </row>
    <row r="339" spans="1:12" ht="14.25">
      <c r="A339" s="55"/>
      <c r="B339" s="55"/>
      <c r="C339" s="55"/>
      <c r="D339" s="55"/>
      <c r="E339" s="55"/>
      <c r="F339" s="57">
        <f t="shared" si="5"/>
        <v>2.588539081720872E-290</v>
      </c>
      <c r="G339" s="58">
        <v>0.967200000000004</v>
      </c>
      <c r="H339" s="57"/>
      <c r="I339" s="55"/>
      <c r="J339" s="55"/>
      <c r="K339" s="55"/>
      <c r="L339" s="55"/>
    </row>
    <row r="340" spans="1:12" ht="14.25">
      <c r="A340" s="55"/>
      <c r="B340" s="55"/>
      <c r="C340" s="55"/>
      <c r="D340" s="55"/>
      <c r="E340" s="55"/>
      <c r="F340" s="57">
        <f t="shared" si="5"/>
        <v>4.7285950474348245E-290</v>
      </c>
      <c r="G340" s="58">
        <v>0.967100000000004</v>
      </c>
      <c r="H340" s="57"/>
      <c r="I340" s="55"/>
      <c r="J340" s="55"/>
      <c r="K340" s="55"/>
      <c r="L340" s="55"/>
    </row>
    <row r="341" spans="1:12" ht="14.25">
      <c r="A341" s="55"/>
      <c r="B341" s="55"/>
      <c r="C341" s="55"/>
      <c r="D341" s="55"/>
      <c r="E341" s="55"/>
      <c r="F341" s="57">
        <f t="shared" si="5"/>
        <v>8.622140054277753E-290</v>
      </c>
      <c r="G341" s="58">
        <v>0.967000000000004</v>
      </c>
      <c r="H341" s="57"/>
      <c r="I341" s="55"/>
      <c r="J341" s="55"/>
      <c r="K341" s="55"/>
      <c r="L341" s="55"/>
    </row>
    <row r="342" spans="1:12" ht="14.25">
      <c r="A342" s="55"/>
      <c r="B342" s="55"/>
      <c r="C342" s="55"/>
      <c r="D342" s="55"/>
      <c r="E342" s="55"/>
      <c r="F342" s="57">
        <f t="shared" si="5"/>
        <v>1.5693087055752332E-289</v>
      </c>
      <c r="G342" s="58">
        <v>0.966900000000004</v>
      </c>
      <c r="H342" s="57"/>
      <c r="I342" s="55"/>
      <c r="J342" s="55"/>
      <c r="K342" s="55"/>
      <c r="L342" s="55"/>
    </row>
    <row r="343" spans="1:12" ht="14.25">
      <c r="A343" s="55"/>
      <c r="B343" s="55"/>
      <c r="C343" s="55"/>
      <c r="D343" s="55"/>
      <c r="E343" s="55"/>
      <c r="F343" s="57">
        <f t="shared" si="5"/>
        <v>2.851128686070061E-289</v>
      </c>
      <c r="G343" s="58">
        <v>0.966800000000004</v>
      </c>
      <c r="H343" s="57"/>
      <c r="I343" s="55"/>
      <c r="J343" s="55"/>
      <c r="K343" s="55"/>
      <c r="L343" s="55"/>
    </row>
    <row r="344" spans="1:12" ht="14.25">
      <c r="A344" s="55"/>
      <c r="B344" s="55"/>
      <c r="C344" s="55"/>
      <c r="D344" s="55"/>
      <c r="E344" s="55"/>
      <c r="F344" s="57">
        <f t="shared" si="5"/>
        <v>5.170649521279678E-289</v>
      </c>
      <c r="G344" s="58">
        <v>0.966700000000004</v>
      </c>
      <c r="H344" s="57"/>
      <c r="I344" s="55"/>
      <c r="J344" s="55"/>
      <c r="K344" s="55"/>
      <c r="L344" s="55"/>
    </row>
    <row r="345" spans="1:12" ht="14.25">
      <c r="A345" s="55"/>
      <c r="B345" s="55"/>
      <c r="C345" s="55"/>
      <c r="D345" s="55"/>
      <c r="E345" s="55"/>
      <c r="F345" s="57">
        <f t="shared" si="5"/>
        <v>9.360475421351232E-289</v>
      </c>
      <c r="G345" s="58">
        <v>0.966600000000004</v>
      </c>
      <c r="H345" s="57"/>
      <c r="I345" s="55"/>
      <c r="J345" s="55"/>
      <c r="K345" s="55"/>
      <c r="L345" s="55"/>
    </row>
    <row r="346" spans="1:12" ht="14.25">
      <c r="A346" s="55"/>
      <c r="B346" s="55"/>
      <c r="C346" s="55"/>
      <c r="D346" s="55"/>
      <c r="E346" s="55"/>
      <c r="F346" s="57">
        <f t="shared" si="5"/>
        <v>1.691530660554802E-288</v>
      </c>
      <c r="G346" s="58">
        <v>0.966500000000004</v>
      </c>
      <c r="H346" s="57"/>
      <c r="I346" s="55"/>
      <c r="J346" s="55"/>
      <c r="K346" s="55"/>
      <c r="L346" s="55"/>
    </row>
    <row r="347" spans="1:12" ht="14.25">
      <c r="A347" s="55"/>
      <c r="B347" s="55"/>
      <c r="C347" s="55"/>
      <c r="D347" s="55"/>
      <c r="E347" s="55"/>
      <c r="F347" s="57">
        <f t="shared" si="5"/>
        <v>3.0513750947498284E-288</v>
      </c>
      <c r="G347" s="58">
        <v>0.966400000000004</v>
      </c>
      <c r="H347" s="57"/>
      <c r="I347" s="55"/>
      <c r="J347" s="55"/>
      <c r="K347" s="55"/>
      <c r="L347" s="55"/>
    </row>
    <row r="348" spans="1:12" ht="14.25">
      <c r="A348" s="55"/>
      <c r="B348" s="55"/>
      <c r="C348" s="55"/>
      <c r="D348" s="55"/>
      <c r="E348" s="55"/>
      <c r="F348" s="57">
        <f t="shared" si="5"/>
        <v>5.494771417351661E-288</v>
      </c>
      <c r="G348" s="58">
        <v>0.966300000000004</v>
      </c>
      <c r="H348" s="57"/>
      <c r="I348" s="55"/>
      <c r="J348" s="55"/>
      <c r="K348" s="55"/>
      <c r="L348" s="55"/>
    </row>
    <row r="349" spans="1:12" ht="14.25">
      <c r="A349" s="55"/>
      <c r="B349" s="55"/>
      <c r="C349" s="55"/>
      <c r="D349" s="55"/>
      <c r="E349" s="55"/>
      <c r="F349" s="57">
        <f t="shared" si="5"/>
        <v>9.877487474821631E-288</v>
      </c>
      <c r="G349" s="58">
        <v>0.966200000000004</v>
      </c>
      <c r="H349" s="57"/>
      <c r="I349" s="55"/>
      <c r="J349" s="55"/>
      <c r="K349" s="55"/>
      <c r="L349" s="55"/>
    </row>
    <row r="350" spans="1:12" ht="14.25">
      <c r="A350" s="55"/>
      <c r="B350" s="55"/>
      <c r="C350" s="55"/>
      <c r="D350" s="55"/>
      <c r="E350" s="55"/>
      <c r="F350" s="57">
        <f t="shared" si="5"/>
        <v>1.7725179519914904E-287</v>
      </c>
      <c r="G350" s="58">
        <v>0.966100000000004</v>
      </c>
      <c r="H350" s="57"/>
      <c r="I350" s="55"/>
      <c r="J350" s="55"/>
      <c r="K350" s="55"/>
      <c r="L350" s="55"/>
    </row>
    <row r="351" spans="1:12" ht="14.25">
      <c r="A351" s="55"/>
      <c r="B351" s="55"/>
      <c r="C351" s="55"/>
      <c r="D351" s="55"/>
      <c r="E351" s="55"/>
      <c r="F351" s="57">
        <f t="shared" si="5"/>
        <v>3.175312908064237E-287</v>
      </c>
      <c r="G351" s="58">
        <v>0.966000000000004</v>
      </c>
      <c r="H351" s="57"/>
      <c r="I351" s="55"/>
      <c r="J351" s="55"/>
      <c r="K351" s="55"/>
      <c r="L351" s="55"/>
    </row>
    <row r="352" spans="1:12" ht="14.25">
      <c r="A352" s="55"/>
      <c r="B352" s="55"/>
      <c r="C352" s="55"/>
      <c r="D352" s="55"/>
      <c r="E352" s="55"/>
      <c r="F352" s="57">
        <f t="shared" si="5"/>
        <v>5.678564225603847E-287</v>
      </c>
      <c r="G352" s="58">
        <v>0.965900000000004</v>
      </c>
      <c r="H352" s="57"/>
      <c r="I352" s="55"/>
      <c r="J352" s="55"/>
      <c r="K352" s="55"/>
      <c r="L352" s="55"/>
    </row>
    <row r="353" spans="1:12" ht="14.25">
      <c r="A353" s="55"/>
      <c r="B353" s="55"/>
      <c r="C353" s="55"/>
      <c r="D353" s="55"/>
      <c r="E353" s="55"/>
      <c r="F353" s="57">
        <f t="shared" si="5"/>
        <v>1.0137970860031206E-286</v>
      </c>
      <c r="G353" s="58">
        <v>0.965800000000004</v>
      </c>
      <c r="H353" s="57"/>
      <c r="I353" s="55"/>
      <c r="J353" s="55"/>
      <c r="K353" s="55"/>
      <c r="L353" s="55"/>
    </row>
    <row r="354" spans="1:12" ht="14.25">
      <c r="A354" s="55"/>
      <c r="B354" s="55"/>
      <c r="C354" s="55"/>
      <c r="D354" s="55"/>
      <c r="E354" s="55"/>
      <c r="F354" s="57">
        <f t="shared" si="5"/>
        <v>1.806875946861274E-286</v>
      </c>
      <c r="G354" s="58">
        <v>0.965700000000004</v>
      </c>
      <c r="H354" s="57"/>
      <c r="I354" s="55"/>
      <c r="J354" s="55"/>
      <c r="K354" s="55"/>
      <c r="L354" s="55"/>
    </row>
    <row r="355" spans="1:12" ht="14.25">
      <c r="A355" s="55"/>
      <c r="B355" s="55"/>
      <c r="C355" s="55"/>
      <c r="D355" s="55"/>
      <c r="E355" s="55"/>
      <c r="F355" s="57">
        <f t="shared" si="5"/>
        <v>3.214953654904042E-286</v>
      </c>
      <c r="G355" s="58">
        <v>0.965600000000004</v>
      </c>
      <c r="H355" s="57"/>
      <c r="I355" s="55"/>
      <c r="J355" s="55"/>
      <c r="K355" s="55"/>
      <c r="L355" s="55"/>
    </row>
    <row r="356" spans="1:12" ht="14.25">
      <c r="A356" s="55"/>
      <c r="B356" s="55"/>
      <c r="C356" s="55"/>
      <c r="D356" s="55"/>
      <c r="E356" s="55"/>
      <c r="F356" s="57">
        <f t="shared" si="5"/>
        <v>5.710766750951652E-286</v>
      </c>
      <c r="G356" s="58">
        <v>0.965500000000004</v>
      </c>
      <c r="H356" s="57"/>
      <c r="I356" s="55"/>
      <c r="J356" s="55"/>
      <c r="K356" s="55"/>
      <c r="L356" s="55"/>
    </row>
    <row r="357" spans="1:12" ht="14.25">
      <c r="A357" s="55"/>
      <c r="B357" s="55"/>
      <c r="C357" s="55"/>
      <c r="D357" s="55"/>
      <c r="E357" s="55"/>
      <c r="F357" s="57">
        <f t="shared" si="5"/>
        <v>1.0127253002046603E-285</v>
      </c>
      <c r="G357" s="58">
        <v>0.965400000000004</v>
      </c>
      <c r="H357" s="57"/>
      <c r="I357" s="55"/>
      <c r="J357" s="55"/>
      <c r="K357" s="55"/>
      <c r="L357" s="55"/>
    </row>
    <row r="358" spans="1:12" ht="14.25">
      <c r="A358" s="55"/>
      <c r="B358" s="55"/>
      <c r="C358" s="55"/>
      <c r="D358" s="55"/>
      <c r="E358" s="55"/>
      <c r="F358" s="57">
        <f t="shared" si="5"/>
        <v>1.7929599934411847E-285</v>
      </c>
      <c r="G358" s="58">
        <v>0.965300000000004</v>
      </c>
      <c r="H358" s="57"/>
      <c r="I358" s="55"/>
      <c r="J358" s="55"/>
      <c r="K358" s="55"/>
      <c r="L358" s="55"/>
    </row>
    <row r="359" spans="1:12" ht="14.25">
      <c r="A359" s="55"/>
      <c r="B359" s="55"/>
      <c r="C359" s="55"/>
      <c r="D359" s="55"/>
      <c r="E359" s="55"/>
      <c r="F359" s="57">
        <f t="shared" si="5"/>
        <v>3.1690958490522287E-285</v>
      </c>
      <c r="G359" s="58">
        <v>0.965200000000004</v>
      </c>
      <c r="H359" s="57"/>
      <c r="I359" s="55"/>
      <c r="J359" s="55"/>
      <c r="K359" s="55"/>
      <c r="L359" s="55"/>
    </row>
    <row r="360" spans="1:12" ht="14.25">
      <c r="A360" s="55"/>
      <c r="B360" s="55"/>
      <c r="C360" s="55"/>
      <c r="D360" s="55"/>
      <c r="E360" s="55"/>
      <c r="F360" s="57">
        <f t="shared" si="5"/>
        <v>5.592295148672961E-285</v>
      </c>
      <c r="G360" s="58">
        <v>0.965100000000004</v>
      </c>
      <c r="H360" s="57"/>
      <c r="I360" s="55"/>
      <c r="J360" s="55"/>
      <c r="K360" s="55"/>
      <c r="L360" s="55"/>
    </row>
    <row r="361" spans="1:12" ht="14.25">
      <c r="A361" s="55"/>
      <c r="B361" s="55"/>
      <c r="C361" s="55"/>
      <c r="D361" s="55"/>
      <c r="E361" s="55"/>
      <c r="F361" s="57">
        <f t="shared" si="5"/>
        <v>9.852326416297372E-285</v>
      </c>
      <c r="G361" s="58">
        <v>0.965000000000004</v>
      </c>
      <c r="H361" s="57"/>
      <c r="I361" s="55"/>
      <c r="J361" s="55"/>
      <c r="K361" s="55"/>
      <c r="L361" s="55"/>
    </row>
    <row r="362" spans="1:12" ht="14.25">
      <c r="A362" s="55"/>
      <c r="B362" s="55"/>
      <c r="C362" s="55"/>
      <c r="D362" s="55"/>
      <c r="E362" s="55"/>
      <c r="F362" s="57">
        <f t="shared" si="5"/>
        <v>1.7329479782290392E-284</v>
      </c>
      <c r="G362" s="58">
        <v>0.964900000000004</v>
      </c>
      <c r="H362" s="57"/>
      <c r="I362" s="55"/>
      <c r="J362" s="55"/>
      <c r="K362" s="55"/>
      <c r="L362" s="55"/>
    </row>
    <row r="363" spans="1:12" ht="14.25">
      <c r="A363" s="55"/>
      <c r="B363" s="55"/>
      <c r="C363" s="55"/>
      <c r="D363" s="55"/>
      <c r="E363" s="55"/>
      <c r="F363" s="57">
        <f t="shared" si="5"/>
        <v>3.043226519291367E-284</v>
      </c>
      <c r="G363" s="58">
        <v>0.964800000000004</v>
      </c>
      <c r="H363" s="57"/>
      <c r="I363" s="55"/>
      <c r="J363" s="55"/>
      <c r="K363" s="55"/>
      <c r="L363" s="55"/>
    </row>
    <row r="364" spans="1:12" ht="14.25">
      <c r="A364" s="55"/>
      <c r="B364" s="55"/>
      <c r="C364" s="55"/>
      <c r="D364" s="55"/>
      <c r="E364" s="55"/>
      <c r="F364" s="57">
        <f t="shared" si="5"/>
        <v>5.335670648661687E-284</v>
      </c>
      <c r="G364" s="58">
        <v>0.964700000000004</v>
      </c>
      <c r="H364" s="57"/>
      <c r="I364" s="55"/>
      <c r="J364" s="55"/>
      <c r="K364" s="55"/>
      <c r="L364" s="55"/>
    </row>
    <row r="365" spans="1:12" ht="14.25">
      <c r="A365" s="55"/>
      <c r="B365" s="55"/>
      <c r="C365" s="55"/>
      <c r="D365" s="55"/>
      <c r="E365" s="55"/>
      <c r="F365" s="57">
        <f t="shared" si="5"/>
        <v>9.340145804105145E-284</v>
      </c>
      <c r="G365" s="58">
        <v>0.964600000000004</v>
      </c>
      <c r="H365" s="57"/>
      <c r="I365" s="55"/>
      <c r="J365" s="55"/>
      <c r="K365" s="55"/>
      <c r="L365" s="55"/>
    </row>
    <row r="366" spans="1:12" ht="14.25">
      <c r="A366" s="55"/>
      <c r="B366" s="55"/>
      <c r="C366" s="55"/>
      <c r="D366" s="55"/>
      <c r="E366" s="55"/>
      <c r="F366" s="57">
        <f t="shared" si="5"/>
        <v>1.6324207162928894E-283</v>
      </c>
      <c r="G366" s="58">
        <v>0.964500000000004</v>
      </c>
      <c r="H366" s="57"/>
      <c r="I366" s="55"/>
      <c r="J366" s="55"/>
      <c r="K366" s="55"/>
      <c r="L366" s="55"/>
    </row>
    <row r="367" spans="1:12" ht="14.25">
      <c r="A367" s="55"/>
      <c r="B367" s="55"/>
      <c r="C367" s="55"/>
      <c r="D367" s="55"/>
      <c r="E367" s="55"/>
      <c r="F367" s="57">
        <f t="shared" si="5"/>
        <v>2.848578551886313E-283</v>
      </c>
      <c r="G367" s="58">
        <v>0.964400000000004</v>
      </c>
      <c r="H367" s="57"/>
      <c r="I367" s="55"/>
      <c r="J367" s="55"/>
      <c r="K367" s="55"/>
      <c r="L367" s="55"/>
    </row>
    <row r="368" spans="1:12" ht="14.25">
      <c r="A368" s="55"/>
      <c r="B368" s="55"/>
      <c r="C368" s="55"/>
      <c r="D368" s="55"/>
      <c r="E368" s="55"/>
      <c r="F368" s="57">
        <f t="shared" si="5"/>
        <v>4.963017322494447E-283</v>
      </c>
      <c r="G368" s="58">
        <v>0.964300000000004</v>
      </c>
      <c r="H368" s="57"/>
      <c r="I368" s="55"/>
      <c r="J368" s="55"/>
      <c r="K368" s="55"/>
      <c r="L368" s="55"/>
    </row>
    <row r="369" spans="1:12" ht="14.25">
      <c r="A369" s="55"/>
      <c r="B369" s="55"/>
      <c r="C369" s="55"/>
      <c r="D369" s="55"/>
      <c r="E369" s="55"/>
      <c r="F369" s="57">
        <f t="shared" si="5"/>
        <v>8.633535249483574E-283</v>
      </c>
      <c r="G369" s="58">
        <v>0.964200000000004</v>
      </c>
      <c r="H369" s="57"/>
      <c r="I369" s="55"/>
      <c r="J369" s="55"/>
      <c r="K369" s="55"/>
      <c r="L369" s="55"/>
    </row>
    <row r="370" spans="1:12" ht="14.25">
      <c r="A370" s="55"/>
      <c r="B370" s="55"/>
      <c r="C370" s="55"/>
      <c r="D370" s="55"/>
      <c r="E370" s="55"/>
      <c r="F370" s="57">
        <f t="shared" si="5"/>
        <v>1.4995487546735511E-282</v>
      </c>
      <c r="G370" s="58">
        <v>0.964100000000004</v>
      </c>
      <c r="H370" s="57"/>
      <c r="I370" s="55"/>
      <c r="J370" s="55"/>
      <c r="K370" s="55"/>
      <c r="L370" s="55"/>
    </row>
    <row r="371" spans="1:12" ht="14.25">
      <c r="A371" s="55"/>
      <c r="B371" s="55"/>
      <c r="C371" s="55"/>
      <c r="D371" s="55"/>
      <c r="E371" s="55"/>
      <c r="F371" s="57">
        <f t="shared" si="5"/>
        <v>2.600550523289891E-282</v>
      </c>
      <c r="G371" s="58">
        <v>0.964000000000004</v>
      </c>
      <c r="H371" s="57"/>
      <c r="I371" s="55"/>
      <c r="J371" s="55"/>
      <c r="K371" s="55"/>
      <c r="L371" s="55"/>
    </row>
    <row r="372" spans="1:12" ht="14.25">
      <c r="A372" s="55"/>
      <c r="B372" s="55"/>
      <c r="C372" s="55"/>
      <c r="D372" s="55"/>
      <c r="E372" s="55"/>
      <c r="F372" s="57">
        <f t="shared" si="5"/>
        <v>4.503047037505445E-282</v>
      </c>
      <c r="G372" s="58">
        <v>0.963900000000004</v>
      </c>
      <c r="H372" s="57"/>
      <c r="I372" s="55"/>
      <c r="J372" s="55"/>
      <c r="K372" s="55"/>
      <c r="L372" s="55"/>
    </row>
    <row r="373" spans="1:12" ht="14.25">
      <c r="A373" s="55"/>
      <c r="B373" s="55"/>
      <c r="C373" s="55"/>
      <c r="D373" s="55"/>
      <c r="E373" s="55"/>
      <c r="F373" s="57">
        <f t="shared" si="5"/>
        <v>7.785523590340459E-282</v>
      </c>
      <c r="G373" s="58">
        <v>0.963800000000004</v>
      </c>
      <c r="H373" s="57"/>
      <c r="I373" s="55"/>
      <c r="J373" s="55"/>
      <c r="K373" s="55"/>
      <c r="L373" s="55"/>
    </row>
    <row r="374" spans="1:12" ht="14.25">
      <c r="A374" s="55"/>
      <c r="B374" s="55"/>
      <c r="C374" s="55"/>
      <c r="D374" s="55"/>
      <c r="E374" s="55"/>
      <c r="F374" s="57">
        <f t="shared" si="5"/>
        <v>1.3440423723173636E-281</v>
      </c>
      <c r="G374" s="58">
        <v>0.963700000000004</v>
      </c>
      <c r="H374" s="57"/>
      <c r="I374" s="55"/>
      <c r="J374" s="55"/>
      <c r="K374" s="55"/>
      <c r="L374" s="55"/>
    </row>
    <row r="375" spans="1:12" ht="14.25">
      <c r="A375" s="55"/>
      <c r="B375" s="55"/>
      <c r="C375" s="55"/>
      <c r="D375" s="55"/>
      <c r="E375" s="55"/>
      <c r="F375" s="57">
        <f t="shared" si="5"/>
        <v>2.3167837618191255E-281</v>
      </c>
      <c r="G375" s="58">
        <v>0.963600000000004</v>
      </c>
      <c r="H375" s="57"/>
      <c r="I375" s="55"/>
      <c r="J375" s="55"/>
      <c r="K375" s="55"/>
      <c r="L375" s="55"/>
    </row>
    <row r="376" spans="1:12" ht="14.25">
      <c r="A376" s="55"/>
      <c r="B376" s="55"/>
      <c r="C376" s="55"/>
      <c r="D376" s="55"/>
      <c r="E376" s="55"/>
      <c r="F376" s="57">
        <f t="shared" si="5"/>
        <v>3.9875764816841504E-281</v>
      </c>
      <c r="G376" s="58">
        <v>0.963500000000004</v>
      </c>
      <c r="H376" s="57"/>
      <c r="I376" s="55"/>
      <c r="J376" s="55"/>
      <c r="K376" s="55"/>
      <c r="L376" s="55"/>
    </row>
    <row r="377" spans="1:12" ht="14.25">
      <c r="A377" s="55"/>
      <c r="B377" s="55"/>
      <c r="C377" s="55"/>
      <c r="D377" s="55"/>
      <c r="E377" s="55"/>
      <c r="F377" s="57">
        <f t="shared" si="5"/>
        <v>6.853100295947693E-281</v>
      </c>
      <c r="G377" s="58">
        <v>0.963400000000004</v>
      </c>
      <c r="H377" s="57"/>
      <c r="I377" s="55"/>
      <c r="J377" s="55"/>
      <c r="K377" s="55"/>
      <c r="L377" s="55"/>
    </row>
    <row r="378" spans="1:12" ht="14.25">
      <c r="A378" s="55"/>
      <c r="B378" s="55"/>
      <c r="C378" s="55"/>
      <c r="D378" s="55"/>
      <c r="E378" s="55"/>
      <c r="F378" s="57">
        <f t="shared" si="5"/>
        <v>1.1760430197823533E-280</v>
      </c>
      <c r="G378" s="58">
        <v>0.963300000000004</v>
      </c>
      <c r="H378" s="57"/>
      <c r="I378" s="55"/>
      <c r="J378" s="55"/>
      <c r="K378" s="55"/>
      <c r="L378" s="55"/>
    </row>
    <row r="379" spans="1:12" ht="14.25">
      <c r="A379" s="55"/>
      <c r="B379" s="55"/>
      <c r="C379" s="55"/>
      <c r="D379" s="55"/>
      <c r="E379" s="55"/>
      <c r="F379" s="57">
        <f t="shared" si="5"/>
        <v>2.0152126546846707E-280</v>
      </c>
      <c r="G379" s="58">
        <v>0.963200000000004</v>
      </c>
      <c r="H379" s="57"/>
      <c r="I379" s="55"/>
      <c r="J379" s="55"/>
      <c r="K379" s="55"/>
      <c r="L379" s="55"/>
    </row>
    <row r="380" spans="1:12" ht="14.25">
      <c r="A380" s="55"/>
      <c r="B380" s="55"/>
      <c r="C380" s="55"/>
      <c r="D380" s="55"/>
      <c r="E380" s="55"/>
      <c r="F380" s="57">
        <f t="shared" si="5"/>
        <v>3.448129532938603E-280</v>
      </c>
      <c r="G380" s="58">
        <v>0.963100000000004</v>
      </c>
      <c r="H380" s="57"/>
      <c r="I380" s="55"/>
      <c r="J380" s="55"/>
      <c r="K380" s="55"/>
      <c r="L380" s="55"/>
    </row>
    <row r="381" spans="1:12" ht="14.25">
      <c r="A381" s="55"/>
      <c r="B381" s="55"/>
      <c r="C381" s="55"/>
      <c r="D381" s="55"/>
      <c r="E381" s="55"/>
      <c r="F381" s="57">
        <f t="shared" si="5"/>
        <v>5.891348542801221E-280</v>
      </c>
      <c r="G381" s="58">
        <v>0.963000000000004</v>
      </c>
      <c r="H381" s="57"/>
      <c r="I381" s="55"/>
      <c r="J381" s="55"/>
      <c r="K381" s="55"/>
      <c r="L381" s="55"/>
    </row>
    <row r="382" spans="1:12" ht="14.25">
      <c r="A382" s="55"/>
      <c r="B382" s="55"/>
      <c r="C382" s="55"/>
      <c r="D382" s="55"/>
      <c r="E382" s="55"/>
      <c r="F382" s="57">
        <f t="shared" si="5"/>
        <v>1.0051195621394436E-279</v>
      </c>
      <c r="G382" s="58">
        <v>0.962900000000004</v>
      </c>
      <c r="H382" s="57"/>
      <c r="I382" s="55"/>
      <c r="J382" s="55"/>
      <c r="K382" s="55"/>
      <c r="L382" s="55"/>
    </row>
    <row r="383" spans="1:12" ht="14.25">
      <c r="A383" s="55"/>
      <c r="B383" s="55"/>
      <c r="C383" s="55"/>
      <c r="D383" s="55"/>
      <c r="E383" s="55"/>
      <c r="F383" s="57">
        <f t="shared" si="5"/>
        <v>1.7123635667813635E-279</v>
      </c>
      <c r="G383" s="58">
        <v>0.962800000000004</v>
      </c>
      <c r="H383" s="57"/>
      <c r="I383" s="55"/>
      <c r="J383" s="55"/>
      <c r="K383" s="55"/>
      <c r="L383" s="55"/>
    </row>
    <row r="384" spans="1:12" ht="14.25">
      <c r="A384" s="55"/>
      <c r="B384" s="55"/>
      <c r="C384" s="55"/>
      <c r="D384" s="55"/>
      <c r="E384" s="55"/>
      <c r="F384" s="57">
        <f t="shared" si="5"/>
        <v>2.9130828189665027E-279</v>
      </c>
      <c r="G384" s="58">
        <v>0.962700000000004</v>
      </c>
      <c r="H384" s="57"/>
      <c r="I384" s="55"/>
      <c r="J384" s="55"/>
      <c r="K384" s="55"/>
      <c r="L384" s="55"/>
    </row>
    <row r="385" spans="1:12" ht="14.25">
      <c r="A385" s="55"/>
      <c r="B385" s="55"/>
      <c r="C385" s="55"/>
      <c r="D385" s="55"/>
      <c r="E385" s="55"/>
      <c r="F385" s="57">
        <f t="shared" si="5"/>
        <v>4.9487055220567285E-279</v>
      </c>
      <c r="G385" s="58">
        <v>0.962600000000004</v>
      </c>
      <c r="H385" s="57"/>
      <c r="I385" s="55"/>
      <c r="J385" s="55"/>
      <c r="K385" s="55"/>
      <c r="L385" s="55"/>
    </row>
    <row r="386" spans="1:12" ht="14.25">
      <c r="A386" s="55"/>
      <c r="B386" s="55"/>
      <c r="C386" s="55"/>
      <c r="D386" s="55"/>
      <c r="E386" s="55"/>
      <c r="F386" s="57">
        <f t="shared" si="5"/>
        <v>8.394901766944176E-279</v>
      </c>
      <c r="G386" s="58">
        <v>0.962500000000004</v>
      </c>
      <c r="H386" s="57"/>
      <c r="I386" s="55"/>
      <c r="J386" s="55"/>
      <c r="K386" s="55"/>
      <c r="L386" s="55"/>
    </row>
    <row r="387" spans="1:12" ht="14.25">
      <c r="A387" s="55"/>
      <c r="B387" s="55"/>
      <c r="C387" s="55"/>
      <c r="D387" s="55"/>
      <c r="E387" s="55"/>
      <c r="F387" s="57">
        <f t="shared" si="5"/>
        <v>1.4220934224096695E-278</v>
      </c>
      <c r="G387" s="58">
        <v>0.962400000000004</v>
      </c>
      <c r="H387" s="57"/>
      <c r="I387" s="55"/>
      <c r="J387" s="55"/>
      <c r="K387" s="55"/>
      <c r="L387" s="55"/>
    </row>
    <row r="388" spans="1:12" ht="14.25">
      <c r="A388" s="55"/>
      <c r="B388" s="55"/>
      <c r="C388" s="55"/>
      <c r="D388" s="55"/>
      <c r="E388" s="55"/>
      <c r="F388" s="57">
        <f t="shared" si="5"/>
        <v>2.405649696694971E-278</v>
      </c>
      <c r="G388" s="58">
        <v>0.962300000000004</v>
      </c>
      <c r="H388" s="57"/>
      <c r="I388" s="55"/>
      <c r="J388" s="55"/>
      <c r="K388" s="55"/>
      <c r="L388" s="55"/>
    </row>
    <row r="389" spans="1:12" ht="14.25">
      <c r="A389" s="55"/>
      <c r="B389" s="55"/>
      <c r="C389" s="55"/>
      <c r="D389" s="55"/>
      <c r="E389" s="55"/>
      <c r="F389" s="57">
        <f t="shared" si="5"/>
        <v>4.063793384011884E-278</v>
      </c>
      <c r="G389" s="58">
        <v>0.962200000000004</v>
      </c>
      <c r="H389" s="57"/>
      <c r="I389" s="55"/>
      <c r="J389" s="55"/>
      <c r="K389" s="55"/>
      <c r="L389" s="55"/>
    </row>
    <row r="390" spans="1:12" ht="14.25">
      <c r="A390" s="55"/>
      <c r="B390" s="55"/>
      <c r="C390" s="55"/>
      <c r="D390" s="55"/>
      <c r="E390" s="55"/>
      <c r="F390" s="57">
        <f t="shared" si="5"/>
        <v>6.855340338078837E-278</v>
      </c>
      <c r="G390" s="58">
        <v>0.962100000000004</v>
      </c>
      <c r="H390" s="57"/>
      <c r="I390" s="55"/>
      <c r="J390" s="55"/>
      <c r="K390" s="55"/>
      <c r="L390" s="55"/>
    </row>
    <row r="391" spans="1:12" ht="14.25">
      <c r="A391" s="55"/>
      <c r="B391" s="55"/>
      <c r="C391" s="55"/>
      <c r="D391" s="55"/>
      <c r="E391" s="55"/>
      <c r="F391" s="57">
        <f t="shared" si="5"/>
        <v>1.1548558092895784E-277</v>
      </c>
      <c r="G391" s="58">
        <v>0.962000000000004</v>
      </c>
      <c r="H391" s="57"/>
      <c r="I391" s="55"/>
      <c r="J391" s="55"/>
      <c r="K391" s="55"/>
      <c r="L391" s="55"/>
    </row>
    <row r="392" spans="1:12" ht="14.25">
      <c r="A392" s="55"/>
      <c r="B392" s="55"/>
      <c r="C392" s="55"/>
      <c r="D392" s="55"/>
      <c r="E392" s="55"/>
      <c r="F392" s="57">
        <f t="shared" si="5"/>
        <v>1.9428129697471625E-277</v>
      </c>
      <c r="G392" s="58">
        <v>0.961900000000004</v>
      </c>
      <c r="H392" s="57"/>
      <c r="I392" s="55"/>
      <c r="J392" s="55"/>
      <c r="K392" s="55"/>
      <c r="L392" s="55"/>
    </row>
    <row r="393" spans="1:12" ht="14.25">
      <c r="A393" s="55"/>
      <c r="B393" s="55"/>
      <c r="C393" s="55"/>
      <c r="D393" s="55"/>
      <c r="E393" s="55"/>
      <c r="F393" s="57">
        <f t="shared" si="5"/>
        <v>3.26393750440108E-277</v>
      </c>
      <c r="G393" s="58">
        <v>0.961800000000004</v>
      </c>
      <c r="H393" s="57"/>
      <c r="I393" s="55"/>
      <c r="J393" s="55"/>
      <c r="K393" s="55"/>
      <c r="L393" s="55"/>
    </row>
    <row r="394" spans="1:12" ht="14.25">
      <c r="A394" s="55"/>
      <c r="B394" s="55"/>
      <c r="C394" s="55"/>
      <c r="D394" s="55"/>
      <c r="E394" s="55"/>
      <c r="F394" s="57">
        <f t="shared" si="5"/>
        <v>5.475999280053615E-277</v>
      </c>
      <c r="G394" s="58">
        <v>0.961700000000004</v>
      </c>
      <c r="H394" s="57"/>
      <c r="I394" s="55"/>
      <c r="J394" s="55"/>
      <c r="K394" s="55"/>
      <c r="L394" s="55"/>
    </row>
    <row r="395" spans="1:12" ht="14.25">
      <c r="A395" s="55"/>
      <c r="B395" s="55"/>
      <c r="C395" s="55"/>
      <c r="D395" s="55"/>
      <c r="E395" s="55"/>
      <c r="F395" s="57">
        <f t="shared" si="5"/>
        <v>9.174844462317413E-277</v>
      </c>
      <c r="G395" s="58">
        <v>0.961600000000004</v>
      </c>
      <c r="H395" s="57"/>
      <c r="I395" s="55"/>
      <c r="J395" s="55"/>
      <c r="K395" s="55"/>
      <c r="L395" s="55"/>
    </row>
    <row r="396" spans="1:12" ht="14.25">
      <c r="A396" s="55"/>
      <c r="B396" s="55"/>
      <c r="C396" s="55"/>
      <c r="D396" s="55"/>
      <c r="E396" s="55"/>
      <c r="F396" s="57">
        <f t="shared" si="5"/>
        <v>1.5351501818328562E-276</v>
      </c>
      <c r="G396" s="58">
        <v>0.961500000000004</v>
      </c>
      <c r="H396" s="57"/>
      <c r="I396" s="55"/>
      <c r="J396" s="55"/>
      <c r="K396" s="55"/>
      <c r="L396" s="55"/>
    </row>
    <row r="397" spans="1:12" ht="14.25">
      <c r="A397" s="55"/>
      <c r="B397" s="55"/>
      <c r="C397" s="55"/>
      <c r="D397" s="55"/>
      <c r="E397" s="55"/>
      <c r="F397" s="57">
        <f aca="true" t="shared" si="6" ref="F397:F460">BINOMDIST(G$3,G$4,G397,TRUE)</f>
        <v>2.5652097463382868E-276</v>
      </c>
      <c r="G397" s="58">
        <v>0.961400000000004</v>
      </c>
      <c r="H397" s="57"/>
      <c r="I397" s="55"/>
      <c r="J397" s="55"/>
      <c r="K397" s="55"/>
      <c r="L397" s="55"/>
    </row>
    <row r="398" spans="1:12" ht="14.25">
      <c r="A398" s="55"/>
      <c r="B398" s="55"/>
      <c r="C398" s="55"/>
      <c r="D398" s="55"/>
      <c r="E398" s="55"/>
      <c r="F398" s="57">
        <f t="shared" si="6"/>
        <v>4.2807291630181034E-276</v>
      </c>
      <c r="G398" s="58">
        <v>0.961300000000004</v>
      </c>
      <c r="H398" s="57"/>
      <c r="I398" s="55"/>
      <c r="J398" s="55"/>
      <c r="K398" s="55"/>
      <c r="L398" s="55"/>
    </row>
    <row r="399" spans="1:12" ht="14.25">
      <c r="A399" s="55"/>
      <c r="B399" s="55"/>
      <c r="C399" s="55"/>
      <c r="D399" s="55"/>
      <c r="E399" s="55"/>
      <c r="F399" s="57">
        <f t="shared" si="6"/>
        <v>7.134087920781036E-276</v>
      </c>
      <c r="G399" s="58">
        <v>0.961200000000004</v>
      </c>
      <c r="H399" s="57"/>
      <c r="I399" s="55"/>
      <c r="J399" s="55"/>
      <c r="K399" s="55"/>
      <c r="L399" s="55"/>
    </row>
    <row r="400" spans="1:12" ht="14.25">
      <c r="A400" s="55"/>
      <c r="B400" s="55"/>
      <c r="C400" s="55"/>
      <c r="D400" s="55"/>
      <c r="E400" s="55"/>
      <c r="F400" s="57">
        <f t="shared" si="6"/>
        <v>1.1873751480896948E-275</v>
      </c>
      <c r="G400" s="58">
        <v>0.961100000000004</v>
      </c>
      <c r="H400" s="57"/>
      <c r="I400" s="55"/>
      <c r="J400" s="55"/>
      <c r="K400" s="55"/>
      <c r="L400" s="55"/>
    </row>
    <row r="401" spans="1:12" ht="14.25">
      <c r="A401" s="55"/>
      <c r="B401" s="55"/>
      <c r="C401" s="55"/>
      <c r="D401" s="55"/>
      <c r="E401" s="55"/>
      <c r="F401" s="57">
        <f t="shared" si="6"/>
        <v>1.9736456285301083E-275</v>
      </c>
      <c r="G401" s="58">
        <v>0.961000000000004</v>
      </c>
      <c r="H401" s="57"/>
      <c r="I401" s="55"/>
      <c r="J401" s="55"/>
      <c r="K401" s="55"/>
      <c r="L401" s="55"/>
    </row>
    <row r="402" spans="1:12" ht="14.25">
      <c r="A402" s="55"/>
      <c r="B402" s="55"/>
      <c r="C402" s="55"/>
      <c r="D402" s="55"/>
      <c r="E402" s="55"/>
      <c r="F402" s="57">
        <f t="shared" si="6"/>
        <v>3.276310353516197E-275</v>
      </c>
      <c r="G402" s="58">
        <v>0.960900000000004</v>
      </c>
      <c r="H402" s="57"/>
      <c r="I402" s="55"/>
      <c r="J402" s="55"/>
      <c r="K402" s="55"/>
      <c r="L402" s="55"/>
    </row>
    <row r="403" spans="1:12" ht="14.25">
      <c r="A403" s="55"/>
      <c r="B403" s="55"/>
      <c r="C403" s="55"/>
      <c r="D403" s="55"/>
      <c r="E403" s="55"/>
      <c r="F403" s="57">
        <f t="shared" si="6"/>
        <v>5.4317330113673895E-275</v>
      </c>
      <c r="G403" s="58">
        <v>0.960800000000004</v>
      </c>
      <c r="H403" s="57"/>
      <c r="I403" s="55"/>
      <c r="J403" s="55"/>
      <c r="K403" s="55"/>
      <c r="L403" s="55"/>
    </row>
    <row r="404" spans="1:12" ht="14.25">
      <c r="A404" s="55"/>
      <c r="B404" s="55"/>
      <c r="C404" s="55"/>
      <c r="D404" s="55"/>
      <c r="E404" s="55"/>
      <c r="F404" s="57">
        <f t="shared" si="6"/>
        <v>8.993571350292831E-275</v>
      </c>
      <c r="G404" s="58">
        <v>0.960700000000004</v>
      </c>
      <c r="H404" s="57"/>
      <c r="I404" s="55"/>
      <c r="J404" s="55"/>
      <c r="K404" s="55"/>
      <c r="L404" s="55"/>
    </row>
    <row r="405" spans="1:12" ht="14.25">
      <c r="A405" s="55"/>
      <c r="B405" s="55"/>
      <c r="C405" s="55"/>
      <c r="D405" s="55"/>
      <c r="E405" s="55"/>
      <c r="F405" s="57">
        <f t="shared" si="6"/>
        <v>1.4871993528109698E-274</v>
      </c>
      <c r="G405" s="58">
        <v>0.960600000000004</v>
      </c>
      <c r="H405" s="57"/>
      <c r="I405" s="55"/>
      <c r="J405" s="55"/>
      <c r="K405" s="55"/>
      <c r="L405" s="55"/>
    </row>
    <row r="406" spans="1:12" ht="14.25">
      <c r="A406" s="55"/>
      <c r="B406" s="55"/>
      <c r="C406" s="55"/>
      <c r="D406" s="55"/>
      <c r="E406" s="55"/>
      <c r="F406" s="57">
        <f t="shared" si="6"/>
        <v>2.456135075426471E-274</v>
      </c>
      <c r="G406" s="58">
        <v>0.960500000000004</v>
      </c>
      <c r="H406" s="57"/>
      <c r="I406" s="55"/>
      <c r="J406" s="55"/>
      <c r="K406" s="55"/>
      <c r="L406" s="55"/>
    </row>
    <row r="407" spans="1:12" ht="14.25">
      <c r="A407" s="55"/>
      <c r="B407" s="55"/>
      <c r="C407" s="55"/>
      <c r="D407" s="55"/>
      <c r="E407" s="55"/>
      <c r="F407" s="57">
        <f t="shared" si="6"/>
        <v>4.0512044770760314E-274</v>
      </c>
      <c r="G407" s="58">
        <v>0.960400000000004</v>
      </c>
      <c r="H407" s="57"/>
      <c r="I407" s="55"/>
      <c r="J407" s="55"/>
      <c r="K407" s="55"/>
      <c r="L407" s="55"/>
    </row>
    <row r="408" spans="1:12" ht="14.25">
      <c r="A408" s="55"/>
      <c r="B408" s="55"/>
      <c r="C408" s="55"/>
      <c r="D408" s="55"/>
      <c r="E408" s="55"/>
      <c r="F408" s="57">
        <f t="shared" si="6"/>
        <v>6.673715949368674E-274</v>
      </c>
      <c r="G408" s="58">
        <v>0.960300000000004</v>
      </c>
      <c r="H408" s="57"/>
      <c r="I408" s="55"/>
      <c r="J408" s="55"/>
      <c r="K408" s="55"/>
      <c r="L408" s="55"/>
    </row>
    <row r="409" spans="1:12" ht="14.25">
      <c r="A409" s="55"/>
      <c r="B409" s="55"/>
      <c r="C409" s="55"/>
      <c r="D409" s="55"/>
      <c r="E409" s="55"/>
      <c r="F409" s="57">
        <f t="shared" si="6"/>
        <v>1.0980084147495948E-273</v>
      </c>
      <c r="G409" s="58">
        <v>0.960200000000004</v>
      </c>
      <c r="H409" s="57"/>
      <c r="I409" s="55"/>
      <c r="J409" s="55"/>
      <c r="K409" s="55"/>
      <c r="L409" s="55"/>
    </row>
    <row r="410" spans="1:12" ht="14.25">
      <c r="A410" s="55"/>
      <c r="B410" s="55"/>
      <c r="C410" s="55"/>
      <c r="D410" s="55"/>
      <c r="E410" s="55"/>
      <c r="F410" s="57">
        <f t="shared" si="6"/>
        <v>1.8042667815179152E-273</v>
      </c>
      <c r="G410" s="58">
        <v>0.960100000000004</v>
      </c>
      <c r="H410" s="57"/>
      <c r="I410" s="55"/>
      <c r="J410" s="55"/>
      <c r="K410" s="55"/>
      <c r="L410" s="55"/>
    </row>
    <row r="411" spans="1:12" ht="14.25">
      <c r="A411" s="55"/>
      <c r="B411" s="55"/>
      <c r="C411" s="55"/>
      <c r="D411" s="55"/>
      <c r="E411" s="55"/>
      <c r="F411" s="57">
        <f t="shared" si="6"/>
        <v>2.9611178383668503E-273</v>
      </c>
      <c r="G411" s="58">
        <v>0.960000000000004</v>
      </c>
      <c r="H411" s="57"/>
      <c r="I411" s="55"/>
      <c r="J411" s="55"/>
      <c r="K411" s="55"/>
      <c r="L411" s="55"/>
    </row>
    <row r="412" spans="1:12" ht="14.25">
      <c r="A412" s="55"/>
      <c r="B412" s="55"/>
      <c r="C412" s="55"/>
      <c r="D412" s="55"/>
      <c r="E412" s="55"/>
      <c r="F412" s="57">
        <f t="shared" si="6"/>
        <v>4.8537027676448624E-273</v>
      </c>
      <c r="G412" s="58">
        <v>0.959900000000004</v>
      </c>
      <c r="H412" s="57"/>
      <c r="I412" s="55"/>
      <c r="J412" s="55"/>
      <c r="K412" s="55"/>
      <c r="L412" s="55"/>
    </row>
    <row r="413" spans="1:12" ht="14.25">
      <c r="A413" s="55"/>
      <c r="B413" s="55"/>
      <c r="C413" s="55"/>
      <c r="D413" s="55"/>
      <c r="E413" s="55"/>
      <c r="F413" s="57">
        <f t="shared" si="6"/>
        <v>7.946134116528177E-273</v>
      </c>
      <c r="G413" s="58">
        <v>0.959800000000004</v>
      </c>
      <c r="H413" s="57"/>
      <c r="I413" s="55"/>
      <c r="J413" s="55"/>
      <c r="K413" s="55"/>
      <c r="L413" s="55"/>
    </row>
    <row r="414" spans="1:12" ht="14.25">
      <c r="A414" s="55"/>
      <c r="B414" s="55"/>
      <c r="C414" s="55"/>
      <c r="D414" s="55"/>
      <c r="E414" s="55"/>
      <c r="F414" s="57">
        <f t="shared" si="6"/>
        <v>1.2992911741566522E-272</v>
      </c>
      <c r="G414" s="58">
        <v>0.959700000000004</v>
      </c>
      <c r="H414" s="57"/>
      <c r="I414" s="55"/>
      <c r="J414" s="55"/>
      <c r="K414" s="55"/>
      <c r="L414" s="55"/>
    </row>
    <row r="415" spans="1:12" ht="14.25">
      <c r="A415" s="55"/>
      <c r="B415" s="55"/>
      <c r="C415" s="55"/>
      <c r="D415" s="55"/>
      <c r="E415" s="55"/>
      <c r="F415" s="57">
        <f t="shared" si="6"/>
        <v>2.121913164841779E-272</v>
      </c>
      <c r="G415" s="58">
        <v>0.959600000000004</v>
      </c>
      <c r="H415" s="57"/>
      <c r="I415" s="55"/>
      <c r="J415" s="55"/>
      <c r="K415" s="55"/>
      <c r="L415" s="55"/>
    </row>
    <row r="416" spans="1:12" ht="14.25">
      <c r="A416" s="55"/>
      <c r="B416" s="55"/>
      <c r="C416" s="55"/>
      <c r="D416" s="55"/>
      <c r="E416" s="55"/>
      <c r="F416" s="57">
        <f t="shared" si="6"/>
        <v>3.4611615100189463E-272</v>
      </c>
      <c r="G416" s="58">
        <v>0.959500000000004</v>
      </c>
      <c r="H416" s="57"/>
      <c r="I416" s="55"/>
      <c r="J416" s="55"/>
      <c r="K416" s="55"/>
      <c r="L416" s="55"/>
    </row>
    <row r="417" spans="1:12" ht="14.25">
      <c r="A417" s="55"/>
      <c r="B417" s="55"/>
      <c r="C417" s="55"/>
      <c r="D417" s="55"/>
      <c r="E417" s="55"/>
      <c r="F417" s="57">
        <f t="shared" si="6"/>
        <v>5.638867132669467E-272</v>
      </c>
      <c r="G417" s="58">
        <v>0.959400000000004</v>
      </c>
      <c r="H417" s="57"/>
      <c r="I417" s="55"/>
      <c r="J417" s="55"/>
      <c r="K417" s="55"/>
      <c r="L417" s="55"/>
    </row>
    <row r="418" spans="1:12" ht="14.25">
      <c r="A418" s="55"/>
      <c r="B418" s="55"/>
      <c r="C418" s="55"/>
      <c r="D418" s="55"/>
      <c r="E418" s="55"/>
      <c r="F418" s="57">
        <f t="shared" si="6"/>
        <v>9.175720471234887E-272</v>
      </c>
      <c r="G418" s="58">
        <v>0.959300000000004</v>
      </c>
      <c r="H418" s="57"/>
      <c r="I418" s="55"/>
      <c r="J418" s="55"/>
      <c r="K418" s="55"/>
      <c r="L418" s="55"/>
    </row>
    <row r="419" spans="1:12" ht="14.25">
      <c r="A419" s="55"/>
      <c r="B419" s="55"/>
      <c r="C419" s="55"/>
      <c r="D419" s="55"/>
      <c r="E419" s="55"/>
      <c r="F419" s="57">
        <f t="shared" si="6"/>
        <v>1.4913149293997477E-271</v>
      </c>
      <c r="G419" s="58">
        <v>0.959200000000004</v>
      </c>
      <c r="H419" s="57"/>
      <c r="I419" s="55"/>
      <c r="J419" s="55"/>
      <c r="K419" s="55"/>
      <c r="L419" s="55"/>
    </row>
    <row r="420" spans="1:12" ht="14.25">
      <c r="A420" s="55"/>
      <c r="B420" s="55"/>
      <c r="C420" s="55"/>
      <c r="D420" s="55"/>
      <c r="E420" s="55"/>
      <c r="F420" s="57">
        <f t="shared" si="6"/>
        <v>2.420928568767247E-271</v>
      </c>
      <c r="G420" s="58">
        <v>0.959100000000005</v>
      </c>
      <c r="H420" s="57"/>
      <c r="I420" s="55"/>
      <c r="J420" s="55"/>
      <c r="K420" s="55"/>
      <c r="L420" s="55"/>
    </row>
    <row r="421" spans="1:12" ht="14.25">
      <c r="A421" s="55"/>
      <c r="B421" s="55"/>
      <c r="C421" s="55"/>
      <c r="D421" s="55"/>
      <c r="E421" s="55"/>
      <c r="F421" s="57">
        <f t="shared" si="6"/>
        <v>3.9253693528892055E-271</v>
      </c>
      <c r="G421" s="58">
        <v>0.959000000000005</v>
      </c>
      <c r="H421" s="57"/>
      <c r="I421" s="55"/>
      <c r="J421" s="55"/>
      <c r="K421" s="55"/>
      <c r="L421" s="55"/>
    </row>
    <row r="422" spans="1:12" ht="14.25">
      <c r="A422" s="55"/>
      <c r="B422" s="55"/>
      <c r="C422" s="55"/>
      <c r="D422" s="55"/>
      <c r="E422" s="55"/>
      <c r="F422" s="57">
        <f t="shared" si="6"/>
        <v>6.357224170471916E-271</v>
      </c>
      <c r="G422" s="58">
        <v>0.958900000000005</v>
      </c>
      <c r="H422" s="57"/>
      <c r="I422" s="55"/>
      <c r="J422" s="55"/>
      <c r="K422" s="55"/>
      <c r="L422" s="55"/>
    </row>
    <row r="423" spans="1:12" ht="14.25">
      <c r="A423" s="55"/>
      <c r="B423" s="55"/>
      <c r="C423" s="55"/>
      <c r="D423" s="55"/>
      <c r="E423" s="55"/>
      <c r="F423" s="57">
        <f t="shared" si="6"/>
        <v>1.02836066690193E-270</v>
      </c>
      <c r="G423" s="58">
        <v>0.958800000000005</v>
      </c>
      <c r="H423" s="57"/>
      <c r="I423" s="55"/>
      <c r="J423" s="55"/>
      <c r="K423" s="55"/>
      <c r="L423" s="55"/>
    </row>
    <row r="424" spans="1:12" ht="14.25">
      <c r="A424" s="55"/>
      <c r="B424" s="55"/>
      <c r="C424" s="55"/>
      <c r="D424" s="55"/>
      <c r="E424" s="55"/>
      <c r="F424" s="57">
        <f t="shared" si="6"/>
        <v>1.661562911343127E-270</v>
      </c>
      <c r="G424" s="58">
        <v>0.958700000000005</v>
      </c>
      <c r="H424" s="57"/>
      <c r="I424" s="55"/>
      <c r="J424" s="55"/>
      <c r="K424" s="55"/>
      <c r="L424" s="55"/>
    </row>
    <row r="425" spans="1:12" ht="14.25">
      <c r="A425" s="55"/>
      <c r="B425" s="55"/>
      <c r="C425" s="55"/>
      <c r="D425" s="55"/>
      <c r="E425" s="55"/>
      <c r="F425" s="57">
        <f t="shared" si="6"/>
        <v>2.6815381066533653E-270</v>
      </c>
      <c r="G425" s="58">
        <v>0.958600000000005</v>
      </c>
      <c r="H425" s="57"/>
      <c r="I425" s="55"/>
      <c r="J425" s="55"/>
      <c r="K425" s="55"/>
      <c r="L425" s="55"/>
    </row>
    <row r="426" spans="1:12" ht="14.25">
      <c r="A426" s="55"/>
      <c r="B426" s="55"/>
      <c r="C426" s="55"/>
      <c r="D426" s="55"/>
      <c r="E426" s="55"/>
      <c r="F426" s="57">
        <f t="shared" si="6"/>
        <v>4.3226437052801876E-270</v>
      </c>
      <c r="G426" s="58">
        <v>0.958500000000005</v>
      </c>
      <c r="H426" s="57"/>
      <c r="I426" s="55"/>
      <c r="J426" s="55"/>
      <c r="K426" s="55"/>
      <c r="L426" s="55"/>
    </row>
    <row r="427" spans="1:12" ht="14.25">
      <c r="A427" s="55"/>
      <c r="B427" s="55"/>
      <c r="C427" s="55"/>
      <c r="D427" s="55"/>
      <c r="E427" s="55"/>
      <c r="F427" s="57">
        <f t="shared" si="6"/>
        <v>6.9601020301748175E-270</v>
      </c>
      <c r="G427" s="58">
        <v>0.958400000000005</v>
      </c>
      <c r="H427" s="57"/>
      <c r="I427" s="55"/>
      <c r="J427" s="55"/>
      <c r="K427" s="55"/>
      <c r="L427" s="55"/>
    </row>
    <row r="428" spans="1:12" ht="14.25">
      <c r="A428" s="55"/>
      <c r="B428" s="55"/>
      <c r="C428" s="55"/>
      <c r="D428" s="55"/>
      <c r="E428" s="55"/>
      <c r="F428" s="57">
        <f t="shared" si="6"/>
        <v>1.1193988805615256E-269</v>
      </c>
      <c r="G428" s="58">
        <v>0.958300000000005</v>
      </c>
      <c r="H428" s="57"/>
      <c r="I428" s="55"/>
      <c r="J428" s="55"/>
      <c r="K428" s="55"/>
      <c r="L428" s="55"/>
    </row>
    <row r="429" spans="1:12" ht="14.25">
      <c r="A429" s="55"/>
      <c r="B429" s="55"/>
      <c r="C429" s="55"/>
      <c r="D429" s="55"/>
      <c r="E429" s="55"/>
      <c r="F429" s="57">
        <f t="shared" si="6"/>
        <v>1.798289493813961E-269</v>
      </c>
      <c r="G429" s="58">
        <v>0.958200000000005</v>
      </c>
      <c r="H429" s="57"/>
      <c r="I429" s="55"/>
      <c r="J429" s="55"/>
      <c r="K429" s="55"/>
      <c r="L429" s="55"/>
    </row>
    <row r="430" spans="1:12" ht="14.25">
      <c r="A430" s="55"/>
      <c r="B430" s="55"/>
      <c r="C430" s="55"/>
      <c r="D430" s="55"/>
      <c r="E430" s="55"/>
      <c r="F430" s="57">
        <f t="shared" si="6"/>
        <v>2.8856402402883626E-269</v>
      </c>
      <c r="G430" s="58">
        <v>0.958100000000005</v>
      </c>
      <c r="H430" s="57"/>
      <c r="I430" s="55"/>
      <c r="J430" s="55"/>
      <c r="K430" s="55"/>
      <c r="L430" s="55"/>
    </row>
    <row r="431" spans="1:12" ht="14.25">
      <c r="A431" s="55"/>
      <c r="B431" s="55"/>
      <c r="C431" s="55"/>
      <c r="D431" s="55"/>
      <c r="E431" s="55"/>
      <c r="F431" s="57">
        <f t="shared" si="6"/>
        <v>4.625247216040415E-269</v>
      </c>
      <c r="G431" s="58">
        <v>0.958000000000005</v>
      </c>
      <c r="H431" s="57"/>
      <c r="I431" s="55"/>
      <c r="J431" s="55"/>
      <c r="K431" s="55"/>
      <c r="L431" s="55"/>
    </row>
    <row r="432" spans="1:12" ht="14.25">
      <c r="A432" s="55"/>
      <c r="B432" s="55"/>
      <c r="C432" s="55"/>
      <c r="D432" s="55"/>
      <c r="E432" s="55"/>
      <c r="F432" s="57">
        <f t="shared" si="6"/>
        <v>7.40525863261631E-269</v>
      </c>
      <c r="G432" s="58">
        <v>0.957900000000005</v>
      </c>
      <c r="H432" s="57"/>
      <c r="I432" s="55"/>
      <c r="J432" s="55"/>
      <c r="K432" s="55"/>
      <c r="L432" s="55"/>
    </row>
    <row r="433" spans="1:12" ht="14.25">
      <c r="A433" s="55"/>
      <c r="B433" s="55"/>
      <c r="C433" s="55"/>
      <c r="D433" s="55"/>
      <c r="E433" s="55"/>
      <c r="F433" s="57">
        <f t="shared" si="6"/>
        <v>1.1842962133295444E-268</v>
      </c>
      <c r="G433" s="58">
        <v>0.957800000000005</v>
      </c>
      <c r="H433" s="57"/>
      <c r="I433" s="55"/>
      <c r="J433" s="55"/>
      <c r="K433" s="55"/>
      <c r="L433" s="55"/>
    </row>
    <row r="434" spans="1:12" ht="14.25">
      <c r="A434" s="55"/>
      <c r="B434" s="55"/>
      <c r="C434" s="55"/>
      <c r="D434" s="55"/>
      <c r="E434" s="55"/>
      <c r="F434" s="57">
        <f t="shared" si="6"/>
        <v>1.8918973800208686E-268</v>
      </c>
      <c r="G434" s="58">
        <v>0.957700000000005</v>
      </c>
      <c r="H434" s="57"/>
      <c r="I434" s="55"/>
      <c r="J434" s="55"/>
      <c r="K434" s="55"/>
      <c r="L434" s="55"/>
    </row>
    <row r="435" spans="1:12" ht="14.25">
      <c r="A435" s="55"/>
      <c r="B435" s="55"/>
      <c r="C435" s="55"/>
      <c r="D435" s="55"/>
      <c r="E435" s="55"/>
      <c r="F435" s="57">
        <f t="shared" si="6"/>
        <v>3.0189381582888746E-268</v>
      </c>
      <c r="G435" s="58">
        <v>0.957600000000005</v>
      </c>
      <c r="H435" s="57"/>
      <c r="I435" s="55"/>
      <c r="J435" s="55"/>
      <c r="K435" s="55"/>
      <c r="L435" s="55"/>
    </row>
    <row r="436" spans="1:12" ht="14.25">
      <c r="A436" s="55"/>
      <c r="B436" s="55"/>
      <c r="C436" s="55"/>
      <c r="D436" s="55"/>
      <c r="E436" s="55"/>
      <c r="F436" s="57">
        <f t="shared" si="6"/>
        <v>4.812076555043884E-268</v>
      </c>
      <c r="G436" s="58">
        <v>0.957500000000005</v>
      </c>
      <c r="H436" s="57"/>
      <c r="I436" s="55"/>
      <c r="J436" s="55"/>
      <c r="K436" s="55"/>
      <c r="L436" s="55"/>
    </row>
    <row r="437" spans="1:12" ht="14.25">
      <c r="A437" s="55"/>
      <c r="B437" s="55"/>
      <c r="C437" s="55"/>
      <c r="D437" s="55"/>
      <c r="E437" s="55"/>
      <c r="F437" s="57">
        <f t="shared" si="6"/>
        <v>7.661869619505792E-268</v>
      </c>
      <c r="G437" s="58">
        <v>0.957400000000005</v>
      </c>
      <c r="H437" s="57"/>
      <c r="I437" s="55"/>
      <c r="J437" s="55"/>
      <c r="K437" s="55"/>
      <c r="L437" s="55"/>
    </row>
    <row r="438" spans="1:12" ht="14.25">
      <c r="A438" s="55"/>
      <c r="B438" s="55"/>
      <c r="C438" s="55"/>
      <c r="D438" s="55"/>
      <c r="E438" s="55"/>
      <c r="F438" s="57">
        <f t="shared" si="6"/>
        <v>1.218605510867031E-267</v>
      </c>
      <c r="G438" s="58">
        <v>0.957300000000005</v>
      </c>
      <c r="H438" s="57"/>
      <c r="I438" s="55"/>
      <c r="J438" s="55"/>
      <c r="K438" s="55"/>
      <c r="L438" s="55"/>
    </row>
    <row r="439" spans="1:12" ht="14.25">
      <c r="A439" s="55"/>
      <c r="B439" s="55"/>
      <c r="C439" s="55"/>
      <c r="D439" s="55"/>
      <c r="E439" s="55"/>
      <c r="F439" s="57">
        <f t="shared" si="6"/>
        <v>1.93606478573733E-267</v>
      </c>
      <c r="G439" s="58">
        <v>0.957200000000005</v>
      </c>
      <c r="H439" s="57"/>
      <c r="I439" s="55"/>
      <c r="J439" s="55"/>
      <c r="K439" s="55"/>
      <c r="L439" s="55"/>
    </row>
    <row r="440" spans="1:12" ht="14.25">
      <c r="A440" s="55"/>
      <c r="B440" s="55"/>
      <c r="C440" s="55"/>
      <c r="D440" s="55"/>
      <c r="E440" s="55"/>
      <c r="F440" s="57">
        <f t="shared" si="6"/>
        <v>3.072608324293595E-267</v>
      </c>
      <c r="G440" s="58">
        <v>0.957100000000005</v>
      </c>
      <c r="H440" s="57"/>
      <c r="I440" s="55"/>
      <c r="J440" s="55"/>
      <c r="K440" s="55"/>
      <c r="L440" s="55"/>
    </row>
    <row r="441" spans="1:12" ht="14.25">
      <c r="A441" s="55"/>
      <c r="B441" s="55"/>
      <c r="C441" s="55"/>
      <c r="D441" s="55"/>
      <c r="E441" s="55"/>
      <c r="F441" s="57">
        <f t="shared" si="6"/>
        <v>4.871102570906377E-267</v>
      </c>
      <c r="G441" s="58">
        <v>0.957000000000005</v>
      </c>
      <c r="H441" s="57"/>
      <c r="I441" s="55"/>
      <c r="J441" s="55"/>
      <c r="K441" s="55"/>
      <c r="L441" s="55"/>
    </row>
    <row r="442" spans="1:12" ht="14.25">
      <c r="A442" s="55"/>
      <c r="B442" s="55"/>
      <c r="C442" s="55"/>
      <c r="D442" s="55"/>
      <c r="E442" s="55"/>
      <c r="F442" s="57">
        <f t="shared" si="6"/>
        <v>7.7140468458957386E-267</v>
      </c>
      <c r="G442" s="58">
        <v>0.956900000000005</v>
      </c>
      <c r="H442" s="57"/>
      <c r="I442" s="55"/>
      <c r="J442" s="55"/>
      <c r="K442" s="55"/>
      <c r="L442" s="55"/>
    </row>
    <row r="443" spans="1:12" ht="14.25">
      <c r="A443" s="55"/>
      <c r="B443" s="55"/>
      <c r="C443" s="55"/>
      <c r="D443" s="55"/>
      <c r="E443" s="55"/>
      <c r="F443" s="57">
        <f t="shared" si="6"/>
        <v>1.2203217456766895E-266</v>
      </c>
      <c r="G443" s="58">
        <v>0.956800000000005</v>
      </c>
      <c r="H443" s="57"/>
      <c r="I443" s="55"/>
      <c r="J443" s="55"/>
      <c r="K443" s="55"/>
      <c r="L443" s="55"/>
    </row>
    <row r="444" spans="1:12" ht="14.25">
      <c r="A444" s="55"/>
      <c r="B444" s="55"/>
      <c r="C444" s="55"/>
      <c r="D444" s="55"/>
      <c r="E444" s="55"/>
      <c r="F444" s="57">
        <f t="shared" si="6"/>
        <v>1.92843786540485E-266</v>
      </c>
      <c r="G444" s="58">
        <v>0.956700000000005</v>
      </c>
      <c r="H444" s="57"/>
      <c r="I444" s="55"/>
      <c r="J444" s="55"/>
      <c r="K444" s="55"/>
      <c r="L444" s="55"/>
    </row>
    <row r="445" spans="1:12" ht="14.25">
      <c r="A445" s="55"/>
      <c r="B445" s="55"/>
      <c r="C445" s="55"/>
      <c r="D445" s="55"/>
      <c r="E445" s="55"/>
      <c r="F445" s="57">
        <f t="shared" si="6"/>
        <v>3.0442358634258835E-266</v>
      </c>
      <c r="G445" s="58">
        <v>0.956600000000005</v>
      </c>
      <c r="H445" s="57"/>
      <c r="I445" s="55"/>
      <c r="J445" s="55"/>
      <c r="K445" s="55"/>
      <c r="L445" s="55"/>
    </row>
    <row r="446" spans="1:12" ht="14.25">
      <c r="A446" s="55"/>
      <c r="B446" s="55"/>
      <c r="C446" s="55"/>
      <c r="D446" s="55"/>
      <c r="E446" s="55"/>
      <c r="F446" s="57">
        <f t="shared" si="6"/>
        <v>4.800587657398737E-266</v>
      </c>
      <c r="G446" s="58">
        <v>0.956500000000005</v>
      </c>
      <c r="H446" s="57"/>
      <c r="I446" s="55"/>
      <c r="J446" s="55"/>
      <c r="K446" s="55"/>
      <c r="L446" s="55"/>
    </row>
    <row r="447" spans="1:12" ht="14.25">
      <c r="A447" s="55"/>
      <c r="B447" s="55"/>
      <c r="C447" s="55"/>
      <c r="D447" s="55"/>
      <c r="E447" s="55"/>
      <c r="F447" s="57">
        <f t="shared" si="6"/>
        <v>7.562337674756971E-266</v>
      </c>
      <c r="G447" s="58">
        <v>0.956400000000005</v>
      </c>
      <c r="H447" s="57"/>
      <c r="I447" s="55"/>
      <c r="J447" s="55"/>
      <c r="K447" s="55"/>
      <c r="L447" s="55"/>
    </row>
    <row r="448" spans="1:12" ht="14.25">
      <c r="A448" s="55"/>
      <c r="B448" s="55"/>
      <c r="C448" s="55"/>
      <c r="D448" s="55"/>
      <c r="E448" s="55"/>
      <c r="F448" s="57">
        <f t="shared" si="6"/>
        <v>1.1900504270023023E-265</v>
      </c>
      <c r="G448" s="58">
        <v>0.956300000000005</v>
      </c>
      <c r="H448" s="57"/>
      <c r="I448" s="55"/>
      <c r="J448" s="55"/>
      <c r="K448" s="55"/>
      <c r="L448" s="55"/>
    </row>
    <row r="449" spans="1:12" ht="14.25">
      <c r="A449" s="55"/>
      <c r="B449" s="55"/>
      <c r="C449" s="55"/>
      <c r="D449" s="55"/>
      <c r="E449" s="55"/>
      <c r="F449" s="57">
        <f t="shared" si="6"/>
        <v>1.8707871090351316E-265</v>
      </c>
      <c r="G449" s="58">
        <v>0.956200000000005</v>
      </c>
      <c r="H449" s="57"/>
      <c r="I449" s="55"/>
      <c r="J449" s="55"/>
      <c r="K449" s="55"/>
      <c r="L449" s="55"/>
    </row>
    <row r="450" spans="1:12" ht="14.25">
      <c r="A450" s="55"/>
      <c r="B450" s="55"/>
      <c r="C450" s="55"/>
      <c r="D450" s="55"/>
      <c r="E450" s="55"/>
      <c r="F450" s="57">
        <f t="shared" si="6"/>
        <v>2.937887300317018E-265</v>
      </c>
      <c r="G450" s="58">
        <v>0.956100000000005</v>
      </c>
      <c r="H450" s="57"/>
      <c r="I450" s="55"/>
      <c r="J450" s="55"/>
      <c r="K450" s="55"/>
      <c r="L450" s="55"/>
    </row>
    <row r="451" spans="1:12" ht="14.25">
      <c r="A451" s="55"/>
      <c r="B451" s="55"/>
      <c r="C451" s="55"/>
      <c r="D451" s="55"/>
      <c r="E451" s="55"/>
      <c r="F451" s="57">
        <f t="shared" si="6"/>
        <v>4.6089255614686413E-265</v>
      </c>
      <c r="G451" s="58">
        <v>0.956000000000005</v>
      </c>
      <c r="H451" s="57"/>
      <c r="I451" s="55"/>
      <c r="J451" s="55"/>
      <c r="K451" s="55"/>
      <c r="L451" s="55"/>
    </row>
    <row r="452" spans="1:12" ht="14.25">
      <c r="A452" s="55"/>
      <c r="B452" s="55"/>
      <c r="C452" s="55"/>
      <c r="D452" s="55"/>
      <c r="E452" s="55"/>
      <c r="F452" s="57">
        <f t="shared" si="6"/>
        <v>7.223041008724902E-265</v>
      </c>
      <c r="G452" s="58">
        <v>0.955900000000005</v>
      </c>
      <c r="H452" s="57"/>
      <c r="I452" s="55"/>
      <c r="J452" s="55"/>
      <c r="K452" s="55"/>
      <c r="L452" s="55"/>
    </row>
    <row r="453" spans="1:12" ht="14.25">
      <c r="A453" s="55"/>
      <c r="B453" s="55"/>
      <c r="C453" s="55"/>
      <c r="D453" s="55"/>
      <c r="E453" s="55"/>
      <c r="F453" s="57">
        <f t="shared" si="6"/>
        <v>1.130832558244889E-264</v>
      </c>
      <c r="G453" s="58">
        <v>0.955800000000005</v>
      </c>
      <c r="H453" s="57"/>
      <c r="I453" s="55"/>
      <c r="J453" s="55"/>
      <c r="K453" s="55"/>
      <c r="L453" s="55"/>
    </row>
    <row r="454" spans="1:12" ht="14.25">
      <c r="A454" s="55"/>
      <c r="B454" s="55"/>
      <c r="C454" s="55"/>
      <c r="D454" s="55"/>
      <c r="E454" s="55"/>
      <c r="F454" s="57">
        <f t="shared" si="6"/>
        <v>1.7686274551350664E-264</v>
      </c>
      <c r="G454" s="58">
        <v>0.955700000000005</v>
      </c>
      <c r="H454" s="57"/>
      <c r="I454" s="55"/>
      <c r="J454" s="55"/>
      <c r="K454" s="55"/>
      <c r="L454" s="55"/>
    </row>
    <row r="455" spans="1:12" ht="14.25">
      <c r="A455" s="55"/>
      <c r="B455" s="55"/>
      <c r="C455" s="55"/>
      <c r="D455" s="55"/>
      <c r="E455" s="55"/>
      <c r="F455" s="57">
        <f t="shared" si="6"/>
        <v>2.7633522005720487E-264</v>
      </c>
      <c r="G455" s="58">
        <v>0.955600000000005</v>
      </c>
      <c r="H455" s="57"/>
      <c r="I455" s="55"/>
      <c r="J455" s="55"/>
      <c r="K455" s="55"/>
      <c r="L455" s="55"/>
    </row>
    <row r="456" spans="1:12" ht="14.25">
      <c r="A456" s="55"/>
      <c r="B456" s="55"/>
      <c r="C456" s="55"/>
      <c r="D456" s="55"/>
      <c r="E456" s="55"/>
      <c r="F456" s="57">
        <f t="shared" si="6"/>
        <v>4.3132031254865135E-264</v>
      </c>
      <c r="G456" s="58">
        <v>0.955500000000005</v>
      </c>
      <c r="H456" s="57"/>
      <c r="I456" s="55"/>
      <c r="J456" s="55"/>
      <c r="K456" s="55"/>
      <c r="L456" s="55"/>
    </row>
    <row r="457" spans="1:12" ht="14.25">
      <c r="A457" s="55"/>
      <c r="B457" s="55"/>
      <c r="C457" s="55"/>
      <c r="D457" s="55"/>
      <c r="E457" s="55"/>
      <c r="F457" s="57">
        <f t="shared" si="6"/>
        <v>6.7255736246572805E-264</v>
      </c>
      <c r="G457" s="58">
        <v>0.955400000000005</v>
      </c>
      <c r="H457" s="57"/>
      <c r="I457" s="55"/>
      <c r="J457" s="55"/>
      <c r="K457" s="55"/>
      <c r="L457" s="55"/>
    </row>
    <row r="458" spans="1:12" ht="14.25">
      <c r="A458" s="55"/>
      <c r="B458" s="55"/>
      <c r="C458" s="55"/>
      <c r="D458" s="55"/>
      <c r="E458" s="55"/>
      <c r="F458" s="57">
        <f t="shared" si="6"/>
        <v>1.0476746754499376E-263</v>
      </c>
      <c r="G458" s="58">
        <v>0.955300000000005</v>
      </c>
      <c r="H458" s="57"/>
      <c r="I458" s="55"/>
      <c r="J458" s="55"/>
      <c r="K458" s="55"/>
      <c r="L458" s="55"/>
    </row>
    <row r="459" spans="1:12" ht="14.25">
      <c r="A459" s="55"/>
      <c r="B459" s="55"/>
      <c r="C459" s="55"/>
      <c r="D459" s="55"/>
      <c r="E459" s="55"/>
      <c r="F459" s="57">
        <f t="shared" si="6"/>
        <v>1.6303963264337964E-263</v>
      </c>
      <c r="G459" s="58">
        <v>0.955200000000005</v>
      </c>
      <c r="H459" s="57"/>
      <c r="I459" s="55"/>
      <c r="J459" s="55"/>
      <c r="K459" s="55"/>
      <c r="L459" s="55"/>
    </row>
    <row r="460" spans="1:12" ht="14.25">
      <c r="A460" s="55"/>
      <c r="B460" s="55"/>
      <c r="C460" s="55"/>
      <c r="D460" s="55"/>
      <c r="E460" s="55"/>
      <c r="F460" s="57">
        <f t="shared" si="6"/>
        <v>2.534728664316417E-263</v>
      </c>
      <c r="G460" s="58">
        <v>0.955100000000005</v>
      </c>
      <c r="H460" s="57"/>
      <c r="I460" s="55"/>
      <c r="J460" s="55"/>
      <c r="K460" s="55"/>
      <c r="L460" s="55"/>
    </row>
    <row r="461" spans="1:12" ht="14.25">
      <c r="A461" s="55"/>
      <c r="B461" s="55"/>
      <c r="C461" s="55"/>
      <c r="D461" s="55"/>
      <c r="E461" s="55"/>
      <c r="F461" s="57">
        <f aca="true" t="shared" si="7" ref="F461:F524">BINOMDIST(G$3,G$4,G461,TRUE)</f>
        <v>3.936798772046235E-263</v>
      </c>
      <c r="G461" s="58">
        <v>0.955000000000005</v>
      </c>
      <c r="H461" s="57"/>
      <c r="I461" s="55"/>
      <c r="J461" s="55"/>
      <c r="K461" s="55"/>
      <c r="L461" s="55"/>
    </row>
    <row r="462" spans="1:12" ht="14.25">
      <c r="A462" s="55"/>
      <c r="B462" s="55"/>
      <c r="C462" s="55"/>
      <c r="D462" s="55"/>
      <c r="E462" s="55"/>
      <c r="F462" s="57">
        <f t="shared" si="7"/>
        <v>6.1084398682908556E-263</v>
      </c>
      <c r="G462" s="58">
        <v>0.954900000000005</v>
      </c>
      <c r="H462" s="57"/>
      <c r="I462" s="55"/>
      <c r="J462" s="55"/>
      <c r="K462" s="55"/>
      <c r="L462" s="55"/>
    </row>
    <row r="463" spans="1:12" ht="14.25">
      <c r="A463" s="55"/>
      <c r="B463" s="55"/>
      <c r="C463" s="55"/>
      <c r="D463" s="55"/>
      <c r="E463" s="55"/>
      <c r="F463" s="57">
        <f t="shared" si="7"/>
        <v>9.468792872198411E-263</v>
      </c>
      <c r="G463" s="58">
        <v>0.954800000000005</v>
      </c>
      <c r="H463" s="57"/>
      <c r="I463" s="55"/>
      <c r="J463" s="55"/>
      <c r="K463" s="55"/>
      <c r="L463" s="55"/>
    </row>
    <row r="464" spans="1:12" ht="14.25">
      <c r="A464" s="55"/>
      <c r="B464" s="55"/>
      <c r="C464" s="55"/>
      <c r="D464" s="55"/>
      <c r="E464" s="55"/>
      <c r="F464" s="57">
        <f t="shared" si="7"/>
        <v>1.4663512905232126E-262</v>
      </c>
      <c r="G464" s="58">
        <v>0.954700000000005</v>
      </c>
      <c r="H464" s="57"/>
      <c r="I464" s="55"/>
      <c r="J464" s="55"/>
      <c r="K464" s="55"/>
      <c r="L464" s="55"/>
    </row>
    <row r="465" spans="1:12" ht="14.25">
      <c r="A465" s="55"/>
      <c r="B465" s="55"/>
      <c r="C465" s="55"/>
      <c r="D465" s="55"/>
      <c r="E465" s="55"/>
      <c r="F465" s="57">
        <f t="shared" si="7"/>
        <v>2.2686232924271734E-262</v>
      </c>
      <c r="G465" s="58">
        <v>0.954600000000005</v>
      </c>
      <c r="H465" s="57"/>
      <c r="I465" s="55"/>
      <c r="J465" s="55"/>
      <c r="K465" s="55"/>
      <c r="L465" s="55"/>
    </row>
    <row r="466" spans="1:12" ht="14.25">
      <c r="A466" s="55"/>
      <c r="B466" s="55"/>
      <c r="C466" s="55"/>
      <c r="D466" s="55"/>
      <c r="E466" s="55"/>
      <c r="F466" s="57">
        <f t="shared" si="7"/>
        <v>3.5064652847892735E-262</v>
      </c>
      <c r="G466" s="58">
        <v>0.954500000000005</v>
      </c>
      <c r="H466" s="57"/>
      <c r="I466" s="55"/>
      <c r="J466" s="55"/>
      <c r="K466" s="55"/>
      <c r="L466" s="55"/>
    </row>
    <row r="467" spans="1:12" ht="14.25">
      <c r="A467" s="55"/>
      <c r="B467" s="55"/>
      <c r="C467" s="55"/>
      <c r="D467" s="55"/>
      <c r="E467" s="55"/>
      <c r="F467" s="57">
        <f t="shared" si="7"/>
        <v>5.414537027990106E-262</v>
      </c>
      <c r="G467" s="58">
        <v>0.954400000000005</v>
      </c>
      <c r="H467" s="57"/>
      <c r="I467" s="55"/>
      <c r="J467" s="55"/>
      <c r="K467" s="55"/>
      <c r="L467" s="55"/>
    </row>
    <row r="468" spans="1:12" ht="14.25">
      <c r="A468" s="55"/>
      <c r="B468" s="55"/>
      <c r="C468" s="55"/>
      <c r="D468" s="55"/>
      <c r="E468" s="55"/>
      <c r="F468" s="57">
        <f t="shared" si="7"/>
        <v>8.352943808841153E-262</v>
      </c>
      <c r="G468" s="58">
        <v>0.954300000000005</v>
      </c>
      <c r="H468" s="57"/>
      <c r="I468" s="55"/>
      <c r="J468" s="55"/>
      <c r="K468" s="55"/>
      <c r="L468" s="55"/>
    </row>
    <row r="469" spans="1:12" ht="14.25">
      <c r="A469" s="55"/>
      <c r="B469" s="55"/>
      <c r="C469" s="55"/>
      <c r="D469" s="55"/>
      <c r="E469" s="55"/>
      <c r="F469" s="57">
        <f t="shared" si="7"/>
        <v>1.2873778924836905E-261</v>
      </c>
      <c r="G469" s="58">
        <v>0.954200000000005</v>
      </c>
      <c r="H469" s="57"/>
      <c r="I469" s="55"/>
      <c r="J469" s="55"/>
      <c r="K469" s="55"/>
      <c r="L469" s="55"/>
    </row>
    <row r="470" spans="1:12" ht="14.25">
      <c r="A470" s="55"/>
      <c r="B470" s="55"/>
      <c r="C470" s="55"/>
      <c r="D470" s="55"/>
      <c r="E470" s="55"/>
      <c r="F470" s="57">
        <f t="shared" si="7"/>
        <v>1.9822689816446595E-261</v>
      </c>
      <c r="G470" s="58">
        <v>0.954100000000005</v>
      </c>
      <c r="H470" s="57"/>
      <c r="I470" s="55"/>
      <c r="J470" s="55"/>
      <c r="K470" s="55"/>
      <c r="L470" s="55"/>
    </row>
    <row r="471" spans="1:12" ht="14.25">
      <c r="A471" s="55"/>
      <c r="B471" s="55"/>
      <c r="C471" s="55"/>
      <c r="D471" s="55"/>
      <c r="E471" s="55"/>
      <c r="F471" s="57">
        <f t="shared" si="7"/>
        <v>3.049375867740898E-261</v>
      </c>
      <c r="G471" s="58">
        <v>0.954000000000005</v>
      </c>
      <c r="H471" s="57"/>
      <c r="I471" s="55"/>
      <c r="J471" s="55"/>
      <c r="K471" s="55"/>
      <c r="L471" s="55"/>
    </row>
    <row r="472" spans="1:12" ht="14.25">
      <c r="A472" s="55"/>
      <c r="B472" s="55"/>
      <c r="C472" s="55"/>
      <c r="D472" s="55"/>
      <c r="E472" s="55"/>
      <c r="F472" s="57">
        <f t="shared" si="7"/>
        <v>4.686546614141814E-261</v>
      </c>
      <c r="G472" s="58">
        <v>0.953900000000005</v>
      </c>
      <c r="H472" s="57"/>
      <c r="I472" s="55"/>
      <c r="J472" s="55"/>
      <c r="K472" s="55"/>
      <c r="L472" s="55"/>
    </row>
    <row r="473" spans="1:12" ht="14.25">
      <c r="A473" s="55"/>
      <c r="B473" s="55"/>
      <c r="C473" s="55"/>
      <c r="D473" s="55"/>
      <c r="E473" s="55"/>
      <c r="F473" s="57">
        <f t="shared" si="7"/>
        <v>7.1959857119218615E-261</v>
      </c>
      <c r="G473" s="58">
        <v>0.953800000000005</v>
      </c>
      <c r="H473" s="57"/>
      <c r="I473" s="55"/>
      <c r="J473" s="55"/>
      <c r="K473" s="55"/>
      <c r="L473" s="55"/>
    </row>
    <row r="474" spans="1:12" ht="14.25">
      <c r="A474" s="55"/>
      <c r="B474" s="55"/>
      <c r="C474" s="55"/>
      <c r="D474" s="55"/>
      <c r="E474" s="55"/>
      <c r="F474" s="57">
        <f t="shared" si="7"/>
        <v>1.1038873655856393E-260</v>
      </c>
      <c r="G474" s="58">
        <v>0.953700000000005</v>
      </c>
      <c r="H474" s="57"/>
      <c r="I474" s="55"/>
      <c r="J474" s="55"/>
      <c r="K474" s="55"/>
      <c r="L474" s="55"/>
    </row>
    <row r="475" spans="1:12" ht="14.25">
      <c r="A475" s="55"/>
      <c r="B475" s="55"/>
      <c r="C475" s="55"/>
      <c r="D475" s="55"/>
      <c r="E475" s="55"/>
      <c r="F475" s="57">
        <f t="shared" si="7"/>
        <v>1.6918353320946887E-260</v>
      </c>
      <c r="G475" s="58">
        <v>0.953600000000005</v>
      </c>
      <c r="H475" s="57"/>
      <c r="I475" s="55"/>
      <c r="J475" s="55"/>
      <c r="K475" s="55"/>
      <c r="L475" s="55"/>
    </row>
    <row r="476" spans="1:12" ht="14.25">
      <c r="A476" s="55"/>
      <c r="B476" s="55"/>
      <c r="C476" s="55"/>
      <c r="D476" s="55"/>
      <c r="E476" s="55"/>
      <c r="F476" s="57">
        <f t="shared" si="7"/>
        <v>2.5905501421959874E-260</v>
      </c>
      <c r="G476" s="58">
        <v>0.953500000000005</v>
      </c>
      <c r="H476" s="57"/>
      <c r="I476" s="55"/>
      <c r="J476" s="55"/>
      <c r="K476" s="55"/>
      <c r="L476" s="55"/>
    </row>
    <row r="477" spans="1:12" ht="14.25">
      <c r="A477" s="55"/>
      <c r="B477" s="55"/>
      <c r="C477" s="55"/>
      <c r="D477" s="55"/>
      <c r="E477" s="55"/>
      <c r="F477" s="57">
        <f t="shared" si="7"/>
        <v>3.9630378098057946E-260</v>
      </c>
      <c r="G477" s="58">
        <v>0.953400000000005</v>
      </c>
      <c r="H477" s="57"/>
      <c r="I477" s="55"/>
      <c r="J477" s="55"/>
      <c r="K477" s="55"/>
      <c r="L477" s="55"/>
    </row>
    <row r="478" spans="1:12" ht="14.25">
      <c r="A478" s="55"/>
      <c r="B478" s="55"/>
      <c r="C478" s="55"/>
      <c r="D478" s="55"/>
      <c r="E478" s="55"/>
      <c r="F478" s="57">
        <f t="shared" si="7"/>
        <v>6.057151473377029E-260</v>
      </c>
      <c r="G478" s="58">
        <v>0.953300000000005</v>
      </c>
      <c r="H478" s="57"/>
      <c r="I478" s="55"/>
      <c r="J478" s="55"/>
      <c r="K478" s="55"/>
      <c r="L478" s="55"/>
    </row>
    <row r="479" spans="1:12" ht="14.25">
      <c r="A479" s="55"/>
      <c r="B479" s="55"/>
      <c r="C479" s="55"/>
      <c r="D479" s="55"/>
      <c r="E479" s="55"/>
      <c r="F479" s="57">
        <f t="shared" si="7"/>
        <v>9.249416850922383E-260</v>
      </c>
      <c r="G479" s="58">
        <v>0.953200000000005</v>
      </c>
      <c r="H479" s="57"/>
      <c r="I479" s="55"/>
      <c r="J479" s="55"/>
      <c r="K479" s="55"/>
      <c r="L479" s="55"/>
    </row>
    <row r="480" spans="1:12" ht="14.25">
      <c r="A480" s="55"/>
      <c r="B480" s="55"/>
      <c r="C480" s="55"/>
      <c r="D480" s="55"/>
      <c r="E480" s="55"/>
      <c r="F480" s="57">
        <f t="shared" si="7"/>
        <v>1.4111320431642714E-259</v>
      </c>
      <c r="G480" s="58">
        <v>0.953100000000005</v>
      </c>
      <c r="H480" s="57"/>
      <c r="I480" s="55"/>
      <c r="J480" s="55"/>
      <c r="K480" s="55"/>
      <c r="L480" s="55"/>
    </row>
    <row r="481" spans="1:12" ht="14.25">
      <c r="A481" s="55"/>
      <c r="B481" s="55"/>
      <c r="C481" s="55"/>
      <c r="D481" s="55"/>
      <c r="E481" s="55"/>
      <c r="F481" s="57">
        <f t="shared" si="7"/>
        <v>2.150948489381444E-259</v>
      </c>
      <c r="G481" s="58">
        <v>0.953000000000005</v>
      </c>
      <c r="H481" s="57"/>
      <c r="I481" s="55"/>
      <c r="J481" s="55"/>
      <c r="K481" s="55"/>
      <c r="L481" s="55"/>
    </row>
    <row r="482" spans="1:12" ht="14.25">
      <c r="A482" s="55"/>
      <c r="B482" s="55"/>
      <c r="C482" s="55"/>
      <c r="D482" s="55"/>
      <c r="E482" s="55"/>
      <c r="F482" s="57">
        <f t="shared" si="7"/>
        <v>3.2756921774946625E-259</v>
      </c>
      <c r="G482" s="58">
        <v>0.952900000000005</v>
      </c>
      <c r="H482" s="57"/>
      <c r="I482" s="55"/>
      <c r="J482" s="55"/>
      <c r="K482" s="55"/>
      <c r="L482" s="55"/>
    </row>
    <row r="483" spans="1:12" ht="14.25">
      <c r="A483" s="55"/>
      <c r="B483" s="55"/>
      <c r="C483" s="55"/>
      <c r="D483" s="55"/>
      <c r="E483" s="55"/>
      <c r="F483" s="57">
        <f t="shared" si="7"/>
        <v>4.984120405858482E-259</v>
      </c>
      <c r="G483" s="58">
        <v>0.952800000000005</v>
      </c>
      <c r="H483" s="57"/>
      <c r="I483" s="55"/>
      <c r="J483" s="55"/>
      <c r="K483" s="55"/>
      <c r="L483" s="55"/>
    </row>
    <row r="484" spans="1:12" ht="14.25">
      <c r="A484" s="55"/>
      <c r="B484" s="55"/>
      <c r="C484" s="55"/>
      <c r="D484" s="55"/>
      <c r="E484" s="55"/>
      <c r="F484" s="57">
        <f t="shared" si="7"/>
        <v>7.576837556225631E-259</v>
      </c>
      <c r="G484" s="58">
        <v>0.952700000000005</v>
      </c>
      <c r="H484" s="57"/>
      <c r="I484" s="55"/>
      <c r="J484" s="55"/>
      <c r="K484" s="55"/>
      <c r="L484" s="55"/>
    </row>
    <row r="485" spans="1:12" ht="14.25">
      <c r="A485" s="55"/>
      <c r="B485" s="55"/>
      <c r="C485" s="55"/>
      <c r="D485" s="55"/>
      <c r="E485" s="55"/>
      <c r="F485" s="57">
        <f t="shared" si="7"/>
        <v>1.1508085146971495E-258</v>
      </c>
      <c r="G485" s="58">
        <v>0.952600000000005</v>
      </c>
      <c r="H485" s="57"/>
      <c r="I485" s="55"/>
      <c r="J485" s="55"/>
      <c r="K485" s="55"/>
      <c r="L485" s="55"/>
    </row>
    <row r="486" spans="1:12" ht="14.25">
      <c r="A486" s="55"/>
      <c r="B486" s="55"/>
      <c r="C486" s="55"/>
      <c r="D486" s="55"/>
      <c r="E486" s="55"/>
      <c r="F486" s="57">
        <f t="shared" si="7"/>
        <v>1.7463665977957854E-258</v>
      </c>
      <c r="G486" s="58">
        <v>0.952500000000005</v>
      </c>
      <c r="H486" s="57"/>
      <c r="I486" s="55"/>
      <c r="J486" s="55"/>
      <c r="K486" s="55"/>
      <c r="L486" s="55"/>
    </row>
    <row r="487" spans="1:12" ht="14.25">
      <c r="A487" s="55"/>
      <c r="B487" s="55"/>
      <c r="C487" s="55"/>
      <c r="D487" s="55"/>
      <c r="E487" s="55"/>
      <c r="F487" s="57">
        <f t="shared" si="7"/>
        <v>2.647808884158326E-258</v>
      </c>
      <c r="G487" s="58">
        <v>0.952400000000005</v>
      </c>
      <c r="H487" s="57"/>
      <c r="I487" s="55"/>
      <c r="J487" s="55"/>
      <c r="K487" s="55"/>
      <c r="L487" s="55"/>
    </row>
    <row r="488" spans="1:12" ht="14.25">
      <c r="A488" s="55"/>
      <c r="B488" s="55"/>
      <c r="C488" s="55"/>
      <c r="D488" s="55"/>
      <c r="E488" s="55"/>
      <c r="F488" s="57">
        <f t="shared" si="7"/>
        <v>4.0110522812396656E-258</v>
      </c>
      <c r="G488" s="58">
        <v>0.952300000000005</v>
      </c>
      <c r="H488" s="57"/>
      <c r="I488" s="55"/>
      <c r="J488" s="55"/>
      <c r="K488" s="55"/>
      <c r="L488" s="55"/>
    </row>
    <row r="489" spans="1:12" ht="14.25">
      <c r="A489" s="55"/>
      <c r="B489" s="55"/>
      <c r="C489" s="55"/>
      <c r="D489" s="55"/>
      <c r="E489" s="55"/>
      <c r="F489" s="57">
        <f t="shared" si="7"/>
        <v>6.070885877803888E-258</v>
      </c>
      <c r="G489" s="58">
        <v>0.952200000000005</v>
      </c>
      <c r="H489" s="57"/>
      <c r="I489" s="55"/>
      <c r="J489" s="55"/>
      <c r="K489" s="55"/>
      <c r="L489" s="55"/>
    </row>
    <row r="490" spans="1:12" ht="14.25">
      <c r="A490" s="55"/>
      <c r="B490" s="55"/>
      <c r="C490" s="55"/>
      <c r="D490" s="55"/>
      <c r="E490" s="55"/>
      <c r="F490" s="57">
        <f t="shared" si="7"/>
        <v>9.18056591951206E-258</v>
      </c>
      <c r="G490" s="58">
        <v>0.952100000000005</v>
      </c>
      <c r="H490" s="57"/>
      <c r="I490" s="55"/>
      <c r="J490" s="55"/>
      <c r="K490" s="55"/>
      <c r="L490" s="55"/>
    </row>
    <row r="491" spans="1:12" ht="14.25">
      <c r="A491" s="55"/>
      <c r="B491" s="55"/>
      <c r="C491" s="55"/>
      <c r="D491" s="55"/>
      <c r="E491" s="55"/>
      <c r="F491" s="57">
        <f t="shared" si="7"/>
        <v>1.387113650499865E-257</v>
      </c>
      <c r="G491" s="58">
        <v>0.952000000000005</v>
      </c>
      <c r="H491" s="57"/>
      <c r="I491" s="55"/>
      <c r="J491" s="55"/>
      <c r="K491" s="55"/>
      <c r="L491" s="55"/>
    </row>
    <row r="492" spans="1:12" ht="14.25">
      <c r="A492" s="55"/>
      <c r="B492" s="55"/>
      <c r="C492" s="55"/>
      <c r="D492" s="55"/>
      <c r="E492" s="55"/>
      <c r="F492" s="57">
        <f t="shared" si="7"/>
        <v>2.0940227988741618E-257</v>
      </c>
      <c r="G492" s="58">
        <v>0.951900000000005</v>
      </c>
      <c r="H492" s="57"/>
      <c r="I492" s="55"/>
      <c r="J492" s="55"/>
      <c r="K492" s="55"/>
      <c r="L492" s="55"/>
    </row>
    <row r="493" spans="1:12" ht="14.25">
      <c r="A493" s="55"/>
      <c r="B493" s="55"/>
      <c r="C493" s="55"/>
      <c r="D493" s="55"/>
      <c r="E493" s="55"/>
      <c r="F493" s="57">
        <f t="shared" si="7"/>
        <v>3.1584869300224603E-257</v>
      </c>
      <c r="G493" s="58">
        <v>0.951800000000005</v>
      </c>
      <c r="H493" s="57"/>
      <c r="I493" s="55"/>
      <c r="J493" s="55"/>
      <c r="K493" s="55"/>
      <c r="L493" s="55"/>
    </row>
    <row r="494" spans="1:12" ht="14.25">
      <c r="A494" s="55"/>
      <c r="B494" s="55"/>
      <c r="C494" s="55"/>
      <c r="D494" s="55"/>
      <c r="E494" s="55"/>
      <c r="F494" s="57">
        <f t="shared" si="7"/>
        <v>4.7599963659866755E-257</v>
      </c>
      <c r="G494" s="58">
        <v>0.951700000000005</v>
      </c>
      <c r="H494" s="57"/>
      <c r="I494" s="55"/>
      <c r="J494" s="55"/>
      <c r="K494" s="55"/>
      <c r="L494" s="55"/>
    </row>
    <row r="495" spans="1:12" ht="14.25">
      <c r="A495" s="55"/>
      <c r="B495" s="55"/>
      <c r="C495" s="55"/>
      <c r="D495" s="55"/>
      <c r="E495" s="55"/>
      <c r="F495" s="57">
        <f t="shared" si="7"/>
        <v>7.167464457489069E-257</v>
      </c>
      <c r="G495" s="58">
        <v>0.951600000000005</v>
      </c>
      <c r="H495" s="57"/>
      <c r="I495" s="55"/>
      <c r="J495" s="55"/>
      <c r="K495" s="55"/>
      <c r="L495" s="55"/>
    </row>
    <row r="496" spans="1:12" ht="14.25">
      <c r="A496" s="55"/>
      <c r="B496" s="55"/>
      <c r="C496" s="55"/>
      <c r="D496" s="55"/>
      <c r="E496" s="55"/>
      <c r="F496" s="57">
        <f t="shared" si="7"/>
        <v>1.0783441490250444E-256</v>
      </c>
      <c r="G496" s="58">
        <v>0.951500000000005</v>
      </c>
      <c r="H496" s="57"/>
      <c r="I496" s="55"/>
      <c r="J496" s="55"/>
      <c r="K496" s="55"/>
      <c r="L496" s="55"/>
    </row>
    <row r="497" spans="1:12" ht="14.25">
      <c r="A497" s="55"/>
      <c r="B497" s="55"/>
      <c r="C497" s="55"/>
      <c r="D497" s="55"/>
      <c r="E497" s="55"/>
      <c r="F497" s="57">
        <f t="shared" si="7"/>
        <v>1.621002363250126E-256</v>
      </c>
      <c r="G497" s="58">
        <v>0.951400000000005</v>
      </c>
      <c r="H497" s="57"/>
      <c r="I497" s="55"/>
      <c r="J497" s="55"/>
      <c r="K497" s="55"/>
      <c r="L497" s="55"/>
    </row>
    <row r="498" spans="1:12" ht="14.25">
      <c r="A498" s="55"/>
      <c r="B498" s="55"/>
      <c r="C498" s="55"/>
      <c r="D498" s="55"/>
      <c r="E498" s="55"/>
      <c r="F498" s="57">
        <f t="shared" si="7"/>
        <v>2.4347021325872653E-256</v>
      </c>
      <c r="G498" s="58">
        <v>0.951300000000005</v>
      </c>
      <c r="H498" s="57"/>
      <c r="I498" s="55"/>
      <c r="J498" s="55"/>
      <c r="K498" s="55"/>
      <c r="L498" s="55"/>
    </row>
    <row r="499" spans="1:12" ht="14.25">
      <c r="A499" s="55"/>
      <c r="B499" s="55"/>
      <c r="C499" s="55"/>
      <c r="D499" s="55"/>
      <c r="E499" s="55"/>
      <c r="F499" s="57">
        <f t="shared" si="7"/>
        <v>3.653805660559526E-256</v>
      </c>
      <c r="G499" s="58">
        <v>0.951200000000005</v>
      </c>
      <c r="H499" s="57"/>
      <c r="I499" s="55"/>
      <c r="J499" s="55"/>
      <c r="K499" s="55"/>
      <c r="L499" s="55"/>
    </row>
    <row r="500" spans="1:12" ht="14.25">
      <c r="A500" s="55"/>
      <c r="B500" s="55"/>
      <c r="C500" s="55"/>
      <c r="D500" s="55"/>
      <c r="E500" s="55"/>
      <c r="F500" s="57">
        <f t="shared" si="7"/>
        <v>5.478781199519776E-256</v>
      </c>
      <c r="G500" s="58">
        <v>0.951100000000005</v>
      </c>
      <c r="H500" s="57"/>
      <c r="I500" s="55"/>
      <c r="J500" s="55"/>
      <c r="K500" s="55"/>
      <c r="L500" s="55"/>
    </row>
    <row r="501" spans="1:12" ht="14.25">
      <c r="A501" s="55"/>
      <c r="B501" s="55"/>
      <c r="C501" s="55"/>
      <c r="D501" s="55"/>
      <c r="E501" s="55"/>
      <c r="F501" s="57">
        <f t="shared" si="7"/>
        <v>8.208481978913017E-256</v>
      </c>
      <c r="G501" s="58">
        <v>0.951000000000005</v>
      </c>
      <c r="H501" s="57"/>
      <c r="I501" s="55"/>
      <c r="J501" s="55"/>
      <c r="K501" s="55"/>
      <c r="L501" s="55"/>
    </row>
    <row r="502" spans="1:12" ht="14.25">
      <c r="A502" s="55"/>
      <c r="B502" s="55"/>
      <c r="C502" s="55"/>
      <c r="D502" s="55"/>
      <c r="E502" s="55"/>
      <c r="F502" s="57">
        <f t="shared" si="7"/>
        <v>1.2288067472257717E-255</v>
      </c>
      <c r="G502" s="58">
        <v>0.950900000000005</v>
      </c>
      <c r="H502" s="57"/>
      <c r="I502" s="55"/>
      <c r="J502" s="55"/>
      <c r="K502" s="55"/>
      <c r="L502" s="55"/>
    </row>
    <row r="503" spans="1:12" ht="14.25">
      <c r="A503" s="55"/>
      <c r="B503" s="55"/>
      <c r="C503" s="55"/>
      <c r="D503" s="55"/>
      <c r="E503" s="55"/>
      <c r="F503" s="57">
        <f t="shared" si="7"/>
        <v>1.8380089805274687E-255</v>
      </c>
      <c r="G503" s="58">
        <v>0.950800000000005</v>
      </c>
      <c r="H503" s="57"/>
      <c r="I503" s="55"/>
      <c r="J503" s="55"/>
      <c r="K503" s="55"/>
      <c r="L503" s="55"/>
    </row>
    <row r="504" spans="1:12" ht="14.25">
      <c r="A504" s="55"/>
      <c r="B504" s="55"/>
      <c r="C504" s="55"/>
      <c r="D504" s="55"/>
      <c r="E504" s="55"/>
      <c r="F504" s="57">
        <f t="shared" si="7"/>
        <v>2.746985851382843E-255</v>
      </c>
      <c r="G504" s="58">
        <v>0.950700000000005</v>
      </c>
      <c r="H504" s="57"/>
      <c r="I504" s="55"/>
      <c r="J504" s="55"/>
      <c r="K504" s="55"/>
      <c r="L504" s="55"/>
    </row>
    <row r="505" spans="1:12" ht="14.25">
      <c r="A505" s="55"/>
      <c r="B505" s="55"/>
      <c r="C505" s="55"/>
      <c r="D505" s="55"/>
      <c r="E505" s="55"/>
      <c r="F505" s="57">
        <f t="shared" si="7"/>
        <v>4.1021487795346754E-255</v>
      </c>
      <c r="G505" s="58">
        <v>0.950600000000005</v>
      </c>
      <c r="H505" s="57"/>
      <c r="I505" s="55"/>
      <c r="J505" s="55"/>
      <c r="K505" s="55"/>
      <c r="L505" s="55"/>
    </row>
    <row r="506" spans="1:12" ht="14.25">
      <c r="A506" s="55"/>
      <c r="B506" s="55"/>
      <c r="C506" s="55"/>
      <c r="D506" s="55"/>
      <c r="E506" s="55"/>
      <c r="F506" s="57">
        <f t="shared" si="7"/>
        <v>6.120882112641823E-255</v>
      </c>
      <c r="G506" s="58">
        <v>0.950500000000005</v>
      </c>
      <c r="H506" s="57"/>
      <c r="I506" s="55"/>
      <c r="J506" s="55"/>
      <c r="K506" s="55"/>
      <c r="L506" s="55"/>
    </row>
    <row r="507" spans="1:12" ht="14.25">
      <c r="A507" s="55"/>
      <c r="B507" s="55"/>
      <c r="C507" s="55"/>
      <c r="D507" s="55"/>
      <c r="E507" s="55"/>
      <c r="F507" s="57">
        <f t="shared" si="7"/>
        <v>9.12568906900437E-255</v>
      </c>
      <c r="G507" s="58">
        <v>0.950400000000005</v>
      </c>
      <c r="H507" s="57"/>
      <c r="I507" s="55"/>
      <c r="J507" s="55"/>
      <c r="K507" s="55"/>
      <c r="L507" s="55"/>
    </row>
    <row r="508" spans="1:12" ht="14.25">
      <c r="A508" s="55"/>
      <c r="B508" s="55"/>
      <c r="C508" s="55"/>
      <c r="D508" s="55"/>
      <c r="E508" s="55"/>
      <c r="F508" s="57">
        <f t="shared" si="7"/>
        <v>1.3594642082854648E-254</v>
      </c>
      <c r="G508" s="58">
        <v>0.950300000000005</v>
      </c>
      <c r="H508" s="57"/>
      <c r="I508" s="55"/>
      <c r="J508" s="55"/>
      <c r="K508" s="55"/>
      <c r="L508" s="55"/>
    </row>
    <row r="509" spans="1:12" ht="14.25">
      <c r="A509" s="55"/>
      <c r="B509" s="55"/>
      <c r="C509" s="55"/>
      <c r="D509" s="55"/>
      <c r="E509" s="55"/>
      <c r="F509" s="57">
        <f t="shared" si="7"/>
        <v>2.023586401502343E-254</v>
      </c>
      <c r="G509" s="58">
        <v>0.950200000000005</v>
      </c>
      <c r="H509" s="57"/>
      <c r="I509" s="55"/>
      <c r="J509" s="55"/>
      <c r="K509" s="55"/>
      <c r="L509" s="55"/>
    </row>
    <row r="510" spans="1:12" ht="14.25">
      <c r="A510" s="55"/>
      <c r="B510" s="55"/>
      <c r="C510" s="55"/>
      <c r="D510" s="55"/>
      <c r="E510" s="55"/>
      <c r="F510" s="57">
        <f t="shared" si="7"/>
        <v>3.0097400459081566E-254</v>
      </c>
      <c r="G510" s="58">
        <v>0.950100000000005</v>
      </c>
      <c r="H510" s="57"/>
      <c r="I510" s="55"/>
      <c r="J510" s="55"/>
      <c r="K510" s="55"/>
      <c r="L510" s="55"/>
    </row>
    <row r="511" spans="1:12" ht="14.25">
      <c r="A511" s="55"/>
      <c r="B511" s="55"/>
      <c r="C511" s="55"/>
      <c r="D511" s="55"/>
      <c r="E511" s="55"/>
      <c r="F511" s="57">
        <f t="shared" si="7"/>
        <v>4.47291731346477E-254</v>
      </c>
      <c r="G511" s="58">
        <v>0.950000000000006</v>
      </c>
      <c r="H511" s="57"/>
      <c r="I511" s="55"/>
      <c r="J511" s="55"/>
      <c r="K511" s="55"/>
      <c r="L511" s="55"/>
    </row>
    <row r="512" spans="1:12" ht="14.25">
      <c r="A512" s="55"/>
      <c r="B512" s="55"/>
      <c r="C512" s="55"/>
      <c r="D512" s="55"/>
      <c r="E512" s="55"/>
      <c r="F512" s="57">
        <f t="shared" si="7"/>
        <v>6.642151566544836E-254</v>
      </c>
      <c r="G512" s="58">
        <v>0.949900000000006</v>
      </c>
      <c r="H512" s="57"/>
      <c r="I512" s="55"/>
      <c r="J512" s="55"/>
      <c r="K512" s="55"/>
      <c r="L512" s="55"/>
    </row>
    <row r="513" spans="1:12" ht="14.25">
      <c r="A513" s="55"/>
      <c r="B513" s="55"/>
      <c r="C513" s="55"/>
      <c r="D513" s="55"/>
      <c r="E513" s="55"/>
      <c r="F513" s="57">
        <f t="shared" si="7"/>
        <v>9.855623250397857E-254</v>
      </c>
      <c r="G513" s="58">
        <v>0.949800000000006</v>
      </c>
      <c r="H513" s="57"/>
      <c r="I513" s="55"/>
      <c r="J513" s="55"/>
      <c r="K513" s="55"/>
      <c r="L513" s="55"/>
    </row>
    <row r="514" spans="1:12" ht="14.25">
      <c r="A514" s="55"/>
      <c r="B514" s="55"/>
      <c r="C514" s="55"/>
      <c r="D514" s="55"/>
      <c r="E514" s="55"/>
      <c r="F514" s="57">
        <f t="shared" si="7"/>
        <v>1.461228617823434E-253</v>
      </c>
      <c r="G514" s="58">
        <v>0.949700000000006</v>
      </c>
      <c r="H514" s="57"/>
      <c r="I514" s="55"/>
      <c r="J514" s="55"/>
      <c r="K514" s="55"/>
      <c r="L514" s="55"/>
    </row>
    <row r="515" spans="1:12" ht="14.25">
      <c r="A515" s="55"/>
      <c r="B515" s="55"/>
      <c r="C515" s="55"/>
      <c r="D515" s="55"/>
      <c r="E515" s="55"/>
      <c r="F515" s="57">
        <f t="shared" si="7"/>
        <v>2.1647730080547406E-253</v>
      </c>
      <c r="G515" s="58">
        <v>0.949600000000006</v>
      </c>
      <c r="H515" s="57"/>
      <c r="I515" s="55"/>
      <c r="J515" s="55"/>
      <c r="K515" s="55"/>
      <c r="L515" s="55"/>
    </row>
    <row r="516" spans="1:12" ht="14.25">
      <c r="A516" s="55"/>
      <c r="B516" s="55"/>
      <c r="C516" s="55"/>
      <c r="D516" s="55"/>
      <c r="E516" s="55"/>
      <c r="F516" s="57">
        <f t="shared" si="7"/>
        <v>3.204557184137325E-253</v>
      </c>
      <c r="G516" s="58">
        <v>0.949500000000006</v>
      </c>
      <c r="H516" s="57"/>
      <c r="I516" s="55"/>
      <c r="J516" s="55"/>
      <c r="K516" s="55"/>
      <c r="L516" s="55"/>
    </row>
    <row r="517" spans="1:12" ht="14.25">
      <c r="A517" s="55"/>
      <c r="B517" s="55"/>
      <c r="C517" s="55"/>
      <c r="D517" s="55"/>
      <c r="E517" s="55"/>
      <c r="F517" s="57">
        <f t="shared" si="7"/>
        <v>4.740088970918895E-253</v>
      </c>
      <c r="G517" s="58">
        <v>0.949400000000006</v>
      </c>
      <c r="H517" s="57"/>
      <c r="I517" s="55"/>
      <c r="J517" s="55"/>
      <c r="K517" s="55"/>
      <c r="L517" s="55"/>
    </row>
    <row r="518" spans="1:12" ht="14.25">
      <c r="A518" s="55"/>
      <c r="B518" s="55"/>
      <c r="C518" s="55"/>
      <c r="D518" s="55"/>
      <c r="E518" s="55"/>
      <c r="F518" s="57">
        <f t="shared" si="7"/>
        <v>7.005983310272316E-253</v>
      </c>
      <c r="G518" s="58">
        <v>0.949300000000006</v>
      </c>
      <c r="H518" s="57"/>
      <c r="I518" s="55"/>
      <c r="J518" s="55"/>
      <c r="K518" s="55"/>
      <c r="L518" s="55"/>
    </row>
    <row r="519" spans="1:12" ht="14.25">
      <c r="A519" s="55"/>
      <c r="B519" s="55"/>
      <c r="C519" s="55"/>
      <c r="D519" s="55"/>
      <c r="E519" s="55"/>
      <c r="F519" s="57">
        <f t="shared" si="7"/>
        <v>1.0347064691053826E-252</v>
      </c>
      <c r="G519" s="58">
        <v>0.949200000000006</v>
      </c>
      <c r="H519" s="57"/>
      <c r="I519" s="55"/>
      <c r="J519" s="55"/>
      <c r="K519" s="55"/>
      <c r="L519" s="55"/>
    </row>
    <row r="520" spans="1:12" ht="14.25">
      <c r="A520" s="55"/>
      <c r="B520" s="55"/>
      <c r="C520" s="55"/>
      <c r="D520" s="55"/>
      <c r="E520" s="55"/>
      <c r="F520" s="57">
        <f t="shared" si="7"/>
        <v>1.5269752822474007E-252</v>
      </c>
      <c r="G520" s="58">
        <v>0.949100000000006</v>
      </c>
      <c r="H520" s="57"/>
      <c r="I520" s="55"/>
      <c r="J520" s="55"/>
      <c r="K520" s="55"/>
      <c r="L520" s="55"/>
    </row>
    <row r="521" spans="1:12" ht="14.25">
      <c r="A521" s="55"/>
      <c r="B521" s="55"/>
      <c r="C521" s="55"/>
      <c r="D521" s="55"/>
      <c r="E521" s="55"/>
      <c r="F521" s="57">
        <f t="shared" si="7"/>
        <v>2.2517228469870002E-252</v>
      </c>
      <c r="G521" s="58">
        <v>0.949000000000006</v>
      </c>
      <c r="H521" s="57"/>
      <c r="I521" s="55"/>
      <c r="J521" s="55"/>
      <c r="K521" s="55"/>
      <c r="L521" s="55"/>
    </row>
    <row r="522" spans="1:12" ht="14.25">
      <c r="A522" s="55"/>
      <c r="B522" s="55"/>
      <c r="C522" s="55"/>
      <c r="D522" s="55"/>
      <c r="E522" s="55"/>
      <c r="F522" s="57">
        <f t="shared" si="7"/>
        <v>3.3179302102976563E-252</v>
      </c>
      <c r="G522" s="58">
        <v>0.948900000000006</v>
      </c>
      <c r="H522" s="57"/>
      <c r="I522" s="55"/>
      <c r="J522" s="55"/>
      <c r="K522" s="55"/>
      <c r="L522" s="55"/>
    </row>
    <row r="523" spans="1:12" ht="14.25">
      <c r="A523" s="55"/>
      <c r="B523" s="55"/>
      <c r="C523" s="55"/>
      <c r="D523" s="55"/>
      <c r="E523" s="55"/>
      <c r="F523" s="57">
        <f t="shared" si="7"/>
        <v>4.885288735003724E-252</v>
      </c>
      <c r="G523" s="58">
        <v>0.948800000000006</v>
      </c>
      <c r="H523" s="57"/>
      <c r="I523" s="55"/>
      <c r="J523" s="55"/>
      <c r="K523" s="55"/>
      <c r="L523" s="55"/>
    </row>
    <row r="524" spans="1:12" ht="14.25">
      <c r="A524" s="55"/>
      <c r="B524" s="55"/>
      <c r="C524" s="55"/>
      <c r="D524" s="55"/>
      <c r="E524" s="55"/>
      <c r="F524" s="57">
        <f t="shared" si="7"/>
        <v>7.187621346929864E-252</v>
      </c>
      <c r="G524" s="58">
        <v>0.948700000000006</v>
      </c>
      <c r="H524" s="57"/>
      <c r="I524" s="55"/>
      <c r="J524" s="55"/>
      <c r="K524" s="55"/>
      <c r="L524" s="55"/>
    </row>
    <row r="525" spans="1:12" ht="14.25">
      <c r="A525" s="55"/>
      <c r="B525" s="55"/>
      <c r="C525" s="55"/>
      <c r="D525" s="55"/>
      <c r="E525" s="55"/>
      <c r="F525" s="57">
        <f aca="true" t="shared" si="8" ref="F525:F588">BINOMDIST(G$3,G$4,G525,TRUE)</f>
        <v>1.056704077541159E-251</v>
      </c>
      <c r="G525" s="58">
        <v>0.948600000000006</v>
      </c>
      <c r="H525" s="57"/>
      <c r="I525" s="55"/>
      <c r="J525" s="55"/>
      <c r="K525" s="55"/>
      <c r="L525" s="55"/>
    </row>
    <row r="526" spans="1:12" ht="14.25">
      <c r="A526" s="55"/>
      <c r="B526" s="55"/>
      <c r="C526" s="55"/>
      <c r="D526" s="55"/>
      <c r="E526" s="55"/>
      <c r="F526" s="57">
        <f t="shared" si="8"/>
        <v>1.5523730239626981E-251</v>
      </c>
      <c r="G526" s="58">
        <v>0.948500000000006</v>
      </c>
      <c r="H526" s="57"/>
      <c r="I526" s="55"/>
      <c r="J526" s="55"/>
      <c r="K526" s="55"/>
      <c r="L526" s="55"/>
    </row>
    <row r="527" spans="1:12" ht="14.25">
      <c r="A527" s="55"/>
      <c r="B527" s="55"/>
      <c r="C527" s="55"/>
      <c r="D527" s="55"/>
      <c r="E527" s="55"/>
      <c r="F527" s="57">
        <f t="shared" si="8"/>
        <v>2.2788438343966413E-251</v>
      </c>
      <c r="G527" s="58">
        <v>0.948400000000006</v>
      </c>
      <c r="H527" s="57"/>
      <c r="I527" s="55"/>
      <c r="J527" s="55"/>
      <c r="K527" s="55"/>
      <c r="L527" s="55"/>
    </row>
    <row r="528" spans="1:12" ht="14.25">
      <c r="A528" s="55"/>
      <c r="B528" s="55"/>
      <c r="C528" s="55"/>
      <c r="D528" s="55"/>
      <c r="E528" s="55"/>
      <c r="F528" s="57">
        <f t="shared" si="8"/>
        <v>3.3427975170474733E-251</v>
      </c>
      <c r="G528" s="58">
        <v>0.948300000000006</v>
      </c>
      <c r="H528" s="57"/>
      <c r="I528" s="55"/>
      <c r="J528" s="55"/>
      <c r="K528" s="55"/>
      <c r="L528" s="55"/>
    </row>
    <row r="529" spans="1:12" ht="14.25">
      <c r="A529" s="55"/>
      <c r="B529" s="55"/>
      <c r="C529" s="55"/>
      <c r="D529" s="55"/>
      <c r="E529" s="55"/>
      <c r="F529" s="57">
        <f t="shared" si="8"/>
        <v>4.899862061205924E-251</v>
      </c>
      <c r="G529" s="58">
        <v>0.948200000000006</v>
      </c>
      <c r="H529" s="57"/>
      <c r="I529" s="55"/>
      <c r="J529" s="55"/>
      <c r="K529" s="55"/>
      <c r="L529" s="55"/>
    </row>
    <row r="530" spans="1:12" ht="14.25">
      <c r="A530" s="55"/>
      <c r="B530" s="55"/>
      <c r="C530" s="55"/>
      <c r="D530" s="55"/>
      <c r="E530" s="55"/>
      <c r="F530" s="57">
        <f t="shared" si="8"/>
        <v>7.17690430127239E-251</v>
      </c>
      <c r="G530" s="58">
        <v>0.948100000000006</v>
      </c>
      <c r="H530" s="57"/>
      <c r="I530" s="55"/>
      <c r="J530" s="55"/>
      <c r="K530" s="55"/>
      <c r="L530" s="55"/>
    </row>
    <row r="531" spans="1:12" ht="14.25">
      <c r="A531" s="55"/>
      <c r="B531" s="55"/>
      <c r="C531" s="55"/>
      <c r="D531" s="55"/>
      <c r="E531" s="55"/>
      <c r="F531" s="57">
        <f t="shared" si="8"/>
        <v>1.0504398962286948E-250</v>
      </c>
      <c r="G531" s="58">
        <v>0.948000000000006</v>
      </c>
      <c r="H531" s="57"/>
      <c r="I531" s="55"/>
      <c r="J531" s="55"/>
      <c r="K531" s="55"/>
      <c r="L531" s="55"/>
    </row>
    <row r="532" spans="1:12" ht="14.25">
      <c r="A532" s="55"/>
      <c r="B532" s="55"/>
      <c r="C532" s="55"/>
      <c r="D532" s="55"/>
      <c r="E532" s="55"/>
      <c r="F532" s="57">
        <f t="shared" si="8"/>
        <v>1.536339651063135E-250</v>
      </c>
      <c r="G532" s="58">
        <v>0.947900000000006</v>
      </c>
      <c r="H532" s="57"/>
      <c r="I532" s="55"/>
      <c r="J532" s="55"/>
      <c r="K532" s="55"/>
      <c r="L532" s="55"/>
    </row>
    <row r="533" spans="1:12" ht="14.25">
      <c r="A533" s="55"/>
      <c r="B533" s="55"/>
      <c r="C533" s="55"/>
      <c r="D533" s="55"/>
      <c r="E533" s="55"/>
      <c r="F533" s="57">
        <f t="shared" si="8"/>
        <v>2.245362517025827E-250</v>
      </c>
      <c r="G533" s="58">
        <v>0.947800000000006</v>
      </c>
      <c r="H533" s="57"/>
      <c r="I533" s="55"/>
      <c r="J533" s="55"/>
      <c r="K533" s="55"/>
      <c r="L533" s="55"/>
    </row>
    <row r="534" spans="1:12" ht="14.25">
      <c r="A534" s="55"/>
      <c r="B534" s="55"/>
      <c r="C534" s="55"/>
      <c r="D534" s="55"/>
      <c r="E534" s="55"/>
      <c r="F534" s="57">
        <f t="shared" si="8"/>
        <v>3.2792166332480406E-250</v>
      </c>
      <c r="G534" s="58">
        <v>0.947700000000006</v>
      </c>
      <c r="H534" s="57"/>
      <c r="I534" s="55"/>
      <c r="J534" s="55"/>
      <c r="K534" s="55"/>
      <c r="L534" s="55"/>
    </row>
    <row r="535" spans="1:12" ht="14.25">
      <c r="A535" s="55"/>
      <c r="B535" s="55"/>
      <c r="C535" s="55"/>
      <c r="D535" s="55"/>
      <c r="E535" s="55"/>
      <c r="F535" s="57">
        <f t="shared" si="8"/>
        <v>4.785632710201912E-250</v>
      </c>
      <c r="G535" s="58">
        <v>0.947600000000006</v>
      </c>
      <c r="H535" s="57"/>
      <c r="I535" s="55"/>
      <c r="J535" s="55"/>
      <c r="K535" s="55"/>
      <c r="L535" s="55"/>
    </row>
    <row r="536" spans="1:12" ht="14.25">
      <c r="A536" s="55"/>
      <c r="B536" s="55"/>
      <c r="C536" s="55"/>
      <c r="D536" s="55"/>
      <c r="E536" s="55"/>
      <c r="F536" s="57">
        <f t="shared" si="8"/>
        <v>6.979035943681241E-250</v>
      </c>
      <c r="G536" s="58">
        <v>0.947500000000006</v>
      </c>
      <c r="H536" s="57"/>
      <c r="I536" s="55"/>
      <c r="J536" s="55"/>
      <c r="K536" s="55"/>
      <c r="L536" s="55"/>
    </row>
    <row r="537" spans="1:12" ht="14.25">
      <c r="A537" s="55"/>
      <c r="B537" s="55"/>
      <c r="C537" s="55"/>
      <c r="D537" s="55"/>
      <c r="E537" s="55"/>
      <c r="F537" s="57">
        <f t="shared" si="8"/>
        <v>1.0170434632527934E-249</v>
      </c>
      <c r="G537" s="58">
        <v>0.947400000000006</v>
      </c>
      <c r="H537" s="57"/>
      <c r="I537" s="55"/>
      <c r="J537" s="55"/>
      <c r="K537" s="55"/>
      <c r="L537" s="55"/>
    </row>
    <row r="538" spans="1:12" ht="14.25">
      <c r="A538" s="55"/>
      <c r="B538" s="55"/>
      <c r="C538" s="55"/>
      <c r="D538" s="55"/>
      <c r="E538" s="55"/>
      <c r="F538" s="57">
        <f t="shared" si="8"/>
        <v>1.481060442827371E-249</v>
      </c>
      <c r="G538" s="58">
        <v>0.947300000000006</v>
      </c>
      <c r="H538" s="57"/>
      <c r="I538" s="55"/>
      <c r="J538" s="55"/>
      <c r="K538" s="55"/>
      <c r="L538" s="55"/>
    </row>
    <row r="539" spans="1:12" ht="14.25">
      <c r="A539" s="55"/>
      <c r="B539" s="55"/>
      <c r="C539" s="55"/>
      <c r="D539" s="55"/>
      <c r="E539" s="55"/>
      <c r="F539" s="57">
        <f t="shared" si="8"/>
        <v>2.1552438914636728E-249</v>
      </c>
      <c r="G539" s="58">
        <v>0.947200000000006</v>
      </c>
      <c r="H539" s="57"/>
      <c r="I539" s="55"/>
      <c r="J539" s="55"/>
      <c r="K539" s="55"/>
      <c r="L539" s="55"/>
    </row>
    <row r="540" spans="1:12" ht="14.25">
      <c r="A540" s="55"/>
      <c r="B540" s="55"/>
      <c r="C540" s="55"/>
      <c r="D540" s="55"/>
      <c r="E540" s="55"/>
      <c r="F540" s="57">
        <f t="shared" si="8"/>
        <v>3.134091020608042E-249</v>
      </c>
      <c r="G540" s="58">
        <v>0.947100000000006</v>
      </c>
      <c r="H540" s="57"/>
      <c r="I540" s="55"/>
      <c r="J540" s="55"/>
      <c r="K540" s="55"/>
      <c r="L540" s="55"/>
    </row>
    <row r="541" spans="1:12" ht="14.25">
      <c r="A541" s="55"/>
      <c r="B541" s="55"/>
      <c r="C541" s="55"/>
      <c r="D541" s="55"/>
      <c r="E541" s="55"/>
      <c r="F541" s="57">
        <f t="shared" si="8"/>
        <v>4.554277554146253E-249</v>
      </c>
      <c r="G541" s="58">
        <v>0.947000000000006</v>
      </c>
      <c r="H541" s="57"/>
      <c r="I541" s="55"/>
      <c r="J541" s="55"/>
      <c r="K541" s="55"/>
      <c r="L541" s="55"/>
    </row>
    <row r="542" spans="1:12" ht="14.25">
      <c r="A542" s="55"/>
      <c r="B542" s="55"/>
      <c r="C542" s="55"/>
      <c r="D542" s="55"/>
      <c r="E542" s="55"/>
      <c r="F542" s="57">
        <f t="shared" si="8"/>
        <v>6.613346071151122E-249</v>
      </c>
      <c r="G542" s="58">
        <v>0.946900000000006</v>
      </c>
      <c r="H542" s="57"/>
      <c r="I542" s="55"/>
      <c r="J542" s="55"/>
      <c r="K542" s="55"/>
      <c r="L542" s="55"/>
    </row>
    <row r="543" spans="1:12" ht="14.25">
      <c r="A543" s="55"/>
      <c r="B543" s="55"/>
      <c r="C543" s="55"/>
      <c r="D543" s="55"/>
      <c r="E543" s="55"/>
      <c r="F543" s="57">
        <f t="shared" si="8"/>
        <v>9.596613898334013E-249</v>
      </c>
      <c r="G543" s="58">
        <v>0.946800000000006</v>
      </c>
      <c r="H543" s="57"/>
      <c r="I543" s="55"/>
      <c r="J543" s="55"/>
      <c r="K543" s="55"/>
      <c r="L543" s="55"/>
    </row>
    <row r="544" spans="1:12" ht="14.25">
      <c r="A544" s="55"/>
      <c r="B544" s="55"/>
      <c r="C544" s="55"/>
      <c r="D544" s="55"/>
      <c r="E544" s="55"/>
      <c r="F544" s="57">
        <f t="shared" si="8"/>
        <v>1.3915889054837535E-248</v>
      </c>
      <c r="G544" s="58">
        <v>0.946700000000006</v>
      </c>
      <c r="H544" s="57"/>
      <c r="I544" s="55"/>
      <c r="J544" s="55"/>
      <c r="K544" s="55"/>
      <c r="L544" s="55"/>
    </row>
    <row r="545" spans="1:12" ht="14.25">
      <c r="A545" s="55"/>
      <c r="B545" s="55"/>
      <c r="C545" s="55"/>
      <c r="D545" s="55"/>
      <c r="E545" s="55"/>
      <c r="F545" s="57">
        <f t="shared" si="8"/>
        <v>2.0165137846245507E-248</v>
      </c>
      <c r="G545" s="58">
        <v>0.946600000000006</v>
      </c>
      <c r="H545" s="57"/>
      <c r="I545" s="55"/>
      <c r="J545" s="55"/>
      <c r="K545" s="55"/>
      <c r="L545" s="55"/>
    </row>
    <row r="546" spans="1:12" ht="14.25">
      <c r="A546" s="55"/>
      <c r="B546" s="55"/>
      <c r="C546" s="55"/>
      <c r="D546" s="55"/>
      <c r="E546" s="55"/>
      <c r="F546" s="57">
        <f t="shared" si="8"/>
        <v>2.920047170993166E-248</v>
      </c>
      <c r="G546" s="58">
        <v>0.946500000000006</v>
      </c>
      <c r="H546" s="57"/>
      <c r="I546" s="55"/>
      <c r="J546" s="55"/>
      <c r="K546" s="55"/>
      <c r="L546" s="55"/>
    </row>
    <row r="547" spans="1:12" ht="14.25">
      <c r="A547" s="55"/>
      <c r="B547" s="55"/>
      <c r="C547" s="55"/>
      <c r="D547" s="55"/>
      <c r="E547" s="55"/>
      <c r="F547" s="57">
        <f t="shared" si="8"/>
        <v>4.225499941703213E-248</v>
      </c>
      <c r="G547" s="58">
        <v>0.946400000000006</v>
      </c>
      <c r="H547" s="57"/>
      <c r="I547" s="55"/>
      <c r="J547" s="55"/>
      <c r="K547" s="55"/>
      <c r="L547" s="55"/>
    </row>
    <row r="548" spans="1:12" ht="14.25">
      <c r="A548" s="55"/>
      <c r="B548" s="55"/>
      <c r="C548" s="55"/>
      <c r="D548" s="55"/>
      <c r="E548" s="55"/>
      <c r="F548" s="57">
        <f t="shared" si="8"/>
        <v>6.110363034379418E-248</v>
      </c>
      <c r="G548" s="58">
        <v>0.946300000000006</v>
      </c>
      <c r="H548" s="57"/>
      <c r="I548" s="55"/>
      <c r="J548" s="55"/>
      <c r="K548" s="55"/>
      <c r="L548" s="55"/>
    </row>
    <row r="549" spans="1:12" ht="14.25">
      <c r="A549" s="55"/>
      <c r="B549" s="55"/>
      <c r="C549" s="55"/>
      <c r="D549" s="55"/>
      <c r="E549" s="55"/>
      <c r="F549" s="57">
        <f t="shared" si="8"/>
        <v>8.829939376225532E-248</v>
      </c>
      <c r="G549" s="58">
        <v>0.946200000000006</v>
      </c>
      <c r="H549" s="57"/>
      <c r="I549" s="55"/>
      <c r="J549" s="55"/>
      <c r="K549" s="55"/>
      <c r="L549" s="55"/>
    </row>
    <row r="550" spans="1:12" ht="14.25">
      <c r="A550" s="55"/>
      <c r="B550" s="55"/>
      <c r="C550" s="55"/>
      <c r="D550" s="55"/>
      <c r="E550" s="55"/>
      <c r="F550" s="57">
        <f t="shared" si="8"/>
        <v>1.275120805574948E-247</v>
      </c>
      <c r="G550" s="58">
        <v>0.946100000000006</v>
      </c>
      <c r="H550" s="57"/>
      <c r="I550" s="55"/>
      <c r="J550" s="55"/>
      <c r="K550" s="55"/>
      <c r="L550" s="55"/>
    </row>
    <row r="551" spans="1:12" ht="14.25">
      <c r="A551" s="55"/>
      <c r="B551" s="55"/>
      <c r="C551" s="55"/>
      <c r="D551" s="55"/>
      <c r="E551" s="55"/>
      <c r="F551" s="57">
        <f t="shared" si="8"/>
        <v>1.840131863057339E-247</v>
      </c>
      <c r="G551" s="58">
        <v>0.946000000000006</v>
      </c>
      <c r="H551" s="57"/>
      <c r="I551" s="55"/>
      <c r="J551" s="55"/>
      <c r="K551" s="55"/>
      <c r="L551" s="55"/>
    </row>
    <row r="552" spans="1:12" ht="14.25">
      <c r="A552" s="55"/>
      <c r="B552" s="55"/>
      <c r="C552" s="55"/>
      <c r="D552" s="55"/>
      <c r="E552" s="55"/>
      <c r="F552" s="57">
        <f t="shared" si="8"/>
        <v>2.653698980201989E-247</v>
      </c>
      <c r="G552" s="58">
        <v>0.945900000000006</v>
      </c>
      <c r="H552" s="57"/>
      <c r="I552" s="55"/>
      <c r="J552" s="55"/>
      <c r="K552" s="55"/>
      <c r="L552" s="55"/>
    </row>
    <row r="553" spans="1:12" ht="14.25">
      <c r="A553" s="55"/>
      <c r="B553" s="55"/>
      <c r="C553" s="55"/>
      <c r="D553" s="55"/>
      <c r="E553" s="55"/>
      <c r="F553" s="57">
        <f t="shared" si="8"/>
        <v>3.824375764442958E-247</v>
      </c>
      <c r="G553" s="58">
        <v>0.945800000000006</v>
      </c>
      <c r="H553" s="57"/>
      <c r="I553" s="55"/>
      <c r="J553" s="55"/>
      <c r="K553" s="55"/>
      <c r="L553" s="55"/>
    </row>
    <row r="554" spans="1:12" ht="14.25">
      <c r="A554" s="55"/>
      <c r="B554" s="55"/>
      <c r="C554" s="55"/>
      <c r="D554" s="55"/>
      <c r="E554" s="55"/>
      <c r="F554" s="57">
        <f t="shared" si="8"/>
        <v>5.507781817993355E-247</v>
      </c>
      <c r="G554" s="58">
        <v>0.945700000000006</v>
      </c>
      <c r="H554" s="57"/>
      <c r="I554" s="55"/>
      <c r="J554" s="55"/>
      <c r="K554" s="55"/>
      <c r="L554" s="55"/>
    </row>
    <row r="555" spans="1:12" ht="14.25">
      <c r="A555" s="55"/>
      <c r="B555" s="55"/>
      <c r="C555" s="55"/>
      <c r="D555" s="55"/>
      <c r="E555" s="55"/>
      <c r="F555" s="57">
        <f t="shared" si="8"/>
        <v>7.926861073194008E-247</v>
      </c>
      <c r="G555" s="58">
        <v>0.945600000000006</v>
      </c>
      <c r="H555" s="57"/>
      <c r="I555" s="55"/>
      <c r="J555" s="55"/>
      <c r="K555" s="55"/>
      <c r="L555" s="55"/>
    </row>
    <row r="556" spans="1:12" ht="14.25">
      <c r="A556" s="55"/>
      <c r="B556" s="55"/>
      <c r="C556" s="55"/>
      <c r="D556" s="55"/>
      <c r="E556" s="55"/>
      <c r="F556" s="57">
        <f t="shared" si="8"/>
        <v>1.1400796265034437E-246</v>
      </c>
      <c r="G556" s="58">
        <v>0.945500000000006</v>
      </c>
      <c r="H556" s="57"/>
      <c r="I556" s="55"/>
      <c r="J556" s="55"/>
      <c r="K556" s="55"/>
      <c r="L556" s="55"/>
    </row>
    <row r="557" spans="1:12" ht="14.25">
      <c r="A557" s="55"/>
      <c r="B557" s="55"/>
      <c r="C557" s="55"/>
      <c r="D557" s="55"/>
      <c r="E557" s="55"/>
      <c r="F557" s="57">
        <f t="shared" si="8"/>
        <v>1.6386251167906712E-246</v>
      </c>
      <c r="G557" s="58">
        <v>0.945400000000006</v>
      </c>
      <c r="H557" s="57"/>
      <c r="I557" s="55"/>
      <c r="J557" s="55"/>
      <c r="K557" s="55"/>
      <c r="L557" s="55"/>
    </row>
    <row r="558" spans="1:12" ht="14.25">
      <c r="A558" s="55"/>
      <c r="B558" s="55"/>
      <c r="C558" s="55"/>
      <c r="D558" s="55"/>
      <c r="E558" s="55"/>
      <c r="F558" s="57">
        <f t="shared" si="8"/>
        <v>2.3536158179628624E-246</v>
      </c>
      <c r="G558" s="58">
        <v>0.945300000000006</v>
      </c>
      <c r="H558" s="57"/>
      <c r="I558" s="55"/>
      <c r="J558" s="55"/>
      <c r="K558" s="55"/>
      <c r="L558" s="55"/>
    </row>
    <row r="559" spans="1:12" ht="14.25">
      <c r="A559" s="55"/>
      <c r="B559" s="55"/>
      <c r="C559" s="55"/>
      <c r="D559" s="55"/>
      <c r="E559" s="55"/>
      <c r="F559" s="57">
        <f t="shared" si="8"/>
        <v>3.3783460936417047E-246</v>
      </c>
      <c r="G559" s="58">
        <v>0.945200000000006</v>
      </c>
      <c r="H559" s="57"/>
      <c r="I559" s="55"/>
      <c r="J559" s="55"/>
      <c r="K559" s="55"/>
      <c r="L559" s="55"/>
    </row>
    <row r="560" spans="1:12" ht="14.25">
      <c r="A560" s="55"/>
      <c r="B560" s="55"/>
      <c r="C560" s="55"/>
      <c r="D560" s="55"/>
      <c r="E560" s="55"/>
      <c r="F560" s="57">
        <f t="shared" si="8"/>
        <v>4.84603279565068E-246</v>
      </c>
      <c r="G560" s="58">
        <v>0.945100000000006</v>
      </c>
      <c r="H560" s="57"/>
      <c r="I560" s="55"/>
      <c r="J560" s="55"/>
      <c r="K560" s="55"/>
      <c r="L560" s="55"/>
    </row>
    <row r="561" spans="1:12" ht="14.25">
      <c r="A561" s="55"/>
      <c r="B561" s="55"/>
      <c r="C561" s="55"/>
      <c r="D561" s="55"/>
      <c r="E561" s="55"/>
      <c r="F561" s="57">
        <f t="shared" si="8"/>
        <v>6.946775229804549E-246</v>
      </c>
      <c r="G561" s="58">
        <v>0.945000000000006</v>
      </c>
      <c r="H561" s="57"/>
      <c r="I561" s="55"/>
      <c r="J561" s="55"/>
      <c r="K561" s="55"/>
      <c r="L561" s="55"/>
    </row>
    <row r="562" spans="1:12" ht="14.25">
      <c r="A562" s="55"/>
      <c r="B562" s="55"/>
      <c r="C562" s="55"/>
      <c r="D562" s="55"/>
      <c r="E562" s="55"/>
      <c r="F562" s="57">
        <f t="shared" si="8"/>
        <v>9.951667785270912E-246</v>
      </c>
      <c r="G562" s="58">
        <v>0.944900000000006</v>
      </c>
      <c r="H562" s="57"/>
      <c r="I562" s="55"/>
      <c r="J562" s="55"/>
      <c r="K562" s="55"/>
      <c r="L562" s="55"/>
    </row>
    <row r="563" spans="1:12" ht="14.25">
      <c r="A563" s="55"/>
      <c r="B563" s="55"/>
      <c r="C563" s="55"/>
      <c r="D563" s="55"/>
      <c r="E563" s="55"/>
      <c r="F563" s="57">
        <f t="shared" si="8"/>
        <v>1.4247059809697413E-245</v>
      </c>
      <c r="G563" s="58">
        <v>0.944800000000006</v>
      </c>
      <c r="H563" s="57"/>
      <c r="I563" s="55"/>
      <c r="J563" s="55"/>
      <c r="K563" s="55"/>
      <c r="L563" s="55"/>
    </row>
    <row r="564" spans="1:12" ht="14.25">
      <c r="A564" s="55"/>
      <c r="B564" s="55"/>
      <c r="C564" s="55"/>
      <c r="D564" s="55"/>
      <c r="E564" s="55"/>
      <c r="F564" s="57">
        <f t="shared" si="8"/>
        <v>2.0383201885041503E-245</v>
      </c>
      <c r="G564" s="58">
        <v>0.944700000000006</v>
      </c>
      <c r="H564" s="57"/>
      <c r="I564" s="55"/>
      <c r="J564" s="55"/>
      <c r="K564" s="55"/>
      <c r="L564" s="55"/>
    </row>
    <row r="565" spans="1:12" ht="14.25">
      <c r="A565" s="55"/>
      <c r="B565" s="55"/>
      <c r="C565" s="55"/>
      <c r="D565" s="55"/>
      <c r="E565" s="55"/>
      <c r="F565" s="57">
        <f t="shared" si="8"/>
        <v>2.914327569569177E-245</v>
      </c>
      <c r="G565" s="58">
        <v>0.944600000000006</v>
      </c>
      <c r="H565" s="57"/>
      <c r="I565" s="55"/>
      <c r="J565" s="55"/>
      <c r="K565" s="55"/>
      <c r="L565" s="55"/>
    </row>
    <row r="566" spans="1:12" ht="14.25">
      <c r="A566" s="55"/>
      <c r="B566" s="55"/>
      <c r="C566" s="55"/>
      <c r="D566" s="55"/>
      <c r="E566" s="55"/>
      <c r="F566" s="57">
        <f t="shared" si="8"/>
        <v>4.164128645946883E-245</v>
      </c>
      <c r="G566" s="58">
        <v>0.944500000000006</v>
      </c>
      <c r="H566" s="57"/>
      <c r="I566" s="55"/>
      <c r="J566" s="55"/>
      <c r="K566" s="55"/>
      <c r="L566" s="55"/>
    </row>
    <row r="567" spans="1:12" ht="14.25">
      <c r="A567" s="55"/>
      <c r="B567" s="55"/>
      <c r="C567" s="55"/>
      <c r="D567" s="55"/>
      <c r="E567" s="55"/>
      <c r="F567" s="57">
        <f t="shared" si="8"/>
        <v>5.946079817169215E-245</v>
      </c>
      <c r="G567" s="58">
        <v>0.944400000000006</v>
      </c>
      <c r="H567" s="57"/>
      <c r="I567" s="55"/>
      <c r="J567" s="55"/>
      <c r="K567" s="55"/>
      <c r="L567" s="55"/>
    </row>
    <row r="568" spans="1:12" ht="14.25">
      <c r="A568" s="55"/>
      <c r="B568" s="55"/>
      <c r="C568" s="55"/>
      <c r="D568" s="55"/>
      <c r="E568" s="55"/>
      <c r="F568" s="57">
        <f t="shared" si="8"/>
        <v>8.48514284226819E-245</v>
      </c>
      <c r="G568" s="58">
        <v>0.944300000000006</v>
      </c>
      <c r="H568" s="57"/>
      <c r="I568" s="55"/>
      <c r="J568" s="55"/>
      <c r="K568" s="55"/>
      <c r="L568" s="55"/>
    </row>
    <row r="569" spans="1:12" ht="14.25">
      <c r="A569" s="55"/>
      <c r="B569" s="55"/>
      <c r="C569" s="55"/>
      <c r="D569" s="55"/>
      <c r="E569" s="55"/>
      <c r="F569" s="57">
        <f t="shared" si="8"/>
        <v>1.2100697529541569E-244</v>
      </c>
      <c r="G569" s="58">
        <v>0.944200000000006</v>
      </c>
      <c r="H569" s="57"/>
      <c r="I569" s="55"/>
      <c r="J569" s="55"/>
      <c r="K569" s="55"/>
      <c r="L569" s="55"/>
    </row>
    <row r="570" spans="1:12" ht="14.25">
      <c r="A570" s="55"/>
      <c r="B570" s="55"/>
      <c r="C570" s="55"/>
      <c r="D570" s="55"/>
      <c r="E570" s="55"/>
      <c r="F570" s="57">
        <f t="shared" si="8"/>
        <v>1.7245884372571362E-244</v>
      </c>
      <c r="G570" s="58">
        <v>0.944100000000006</v>
      </c>
      <c r="H570" s="57"/>
      <c r="I570" s="55"/>
      <c r="J570" s="55"/>
      <c r="K570" s="55"/>
      <c r="L570" s="55"/>
    </row>
    <row r="571" spans="1:12" ht="14.25">
      <c r="A571" s="55"/>
      <c r="B571" s="55"/>
      <c r="C571" s="55"/>
      <c r="D571" s="55"/>
      <c r="E571" s="55"/>
      <c r="F571" s="57">
        <f t="shared" si="8"/>
        <v>2.4563222306516334E-244</v>
      </c>
      <c r="G571" s="58">
        <v>0.944000000000006</v>
      </c>
      <c r="H571" s="57"/>
      <c r="I571" s="55"/>
      <c r="J571" s="55"/>
      <c r="K571" s="55"/>
      <c r="L571" s="55"/>
    </row>
    <row r="572" spans="1:12" ht="14.25">
      <c r="A572" s="55"/>
      <c r="B572" s="55"/>
      <c r="C572" s="55"/>
      <c r="D572" s="55"/>
      <c r="E572" s="55"/>
      <c r="F572" s="57">
        <f t="shared" si="8"/>
        <v>3.4963185444866154E-244</v>
      </c>
      <c r="G572" s="58">
        <v>0.943900000000006</v>
      </c>
      <c r="H572" s="57"/>
      <c r="I572" s="55"/>
      <c r="J572" s="55"/>
      <c r="K572" s="55"/>
      <c r="L572" s="55"/>
    </row>
    <row r="573" spans="1:12" ht="14.25">
      <c r="A573" s="55"/>
      <c r="B573" s="55"/>
      <c r="C573" s="55"/>
      <c r="D573" s="55"/>
      <c r="E573" s="55"/>
      <c r="F573" s="57">
        <f t="shared" si="8"/>
        <v>4.973514763422865E-244</v>
      </c>
      <c r="G573" s="58">
        <v>0.943800000000006</v>
      </c>
      <c r="H573" s="57"/>
      <c r="I573" s="55"/>
      <c r="J573" s="55"/>
      <c r="K573" s="55"/>
      <c r="L573" s="55"/>
    </row>
    <row r="574" spans="1:12" ht="14.25">
      <c r="A574" s="55"/>
      <c r="B574" s="55"/>
      <c r="C574" s="55"/>
      <c r="D574" s="55"/>
      <c r="E574" s="55"/>
      <c r="F574" s="57">
        <f t="shared" si="8"/>
        <v>7.07039315022046E-244</v>
      </c>
      <c r="G574" s="58">
        <v>0.943700000000006</v>
      </c>
      <c r="H574" s="57"/>
      <c r="I574" s="55"/>
      <c r="J574" s="55"/>
      <c r="K574" s="55"/>
      <c r="L574" s="55"/>
    </row>
    <row r="575" spans="1:12" ht="14.25">
      <c r="A575" s="55"/>
      <c r="B575" s="55"/>
      <c r="C575" s="55"/>
      <c r="D575" s="55"/>
      <c r="E575" s="55"/>
      <c r="F575" s="57">
        <f t="shared" si="8"/>
        <v>1.0045057245966338E-243</v>
      </c>
      <c r="G575" s="58">
        <v>0.943600000000006</v>
      </c>
      <c r="H575" s="57"/>
      <c r="I575" s="55"/>
      <c r="J575" s="55"/>
      <c r="K575" s="55"/>
      <c r="L575" s="55"/>
    </row>
    <row r="576" spans="1:12" ht="14.25">
      <c r="A576" s="55"/>
      <c r="B576" s="55"/>
      <c r="C576" s="55"/>
      <c r="D576" s="55"/>
      <c r="E576" s="55"/>
      <c r="F576" s="57">
        <f t="shared" si="8"/>
        <v>1.4262344765202072E-243</v>
      </c>
      <c r="G576" s="58">
        <v>0.943500000000006</v>
      </c>
      <c r="H576" s="57"/>
      <c r="I576" s="55"/>
      <c r="J576" s="55"/>
      <c r="K576" s="55"/>
      <c r="L576" s="55"/>
    </row>
    <row r="577" spans="1:12" ht="14.25">
      <c r="A577" s="55"/>
      <c r="B577" s="55"/>
      <c r="C577" s="55"/>
      <c r="D577" s="55"/>
      <c r="E577" s="55"/>
      <c r="F577" s="57">
        <f t="shared" si="8"/>
        <v>2.023764915972026E-243</v>
      </c>
      <c r="G577" s="58">
        <v>0.943400000000006</v>
      </c>
      <c r="H577" s="57"/>
      <c r="I577" s="55"/>
      <c r="J577" s="55"/>
      <c r="K577" s="55"/>
      <c r="L577" s="55"/>
    </row>
    <row r="578" spans="1:12" ht="14.25">
      <c r="A578" s="55"/>
      <c r="B578" s="55"/>
      <c r="C578" s="55"/>
      <c r="D578" s="55"/>
      <c r="E578" s="55"/>
      <c r="F578" s="57">
        <f t="shared" si="8"/>
        <v>2.8698603477688763E-243</v>
      </c>
      <c r="G578" s="58">
        <v>0.943300000000006</v>
      </c>
      <c r="H578" s="57"/>
      <c r="I578" s="55"/>
      <c r="J578" s="55"/>
      <c r="K578" s="55"/>
      <c r="L578" s="55"/>
    </row>
    <row r="579" spans="1:12" ht="14.25">
      <c r="A579" s="55"/>
      <c r="B579" s="55"/>
      <c r="C579" s="55"/>
      <c r="D579" s="55"/>
      <c r="E579" s="55"/>
      <c r="F579" s="57">
        <f t="shared" si="8"/>
        <v>4.0671854910263154E-243</v>
      </c>
      <c r="G579" s="58">
        <v>0.943200000000006</v>
      </c>
      <c r="H579" s="57"/>
      <c r="I579" s="55"/>
      <c r="J579" s="55"/>
      <c r="K579" s="55"/>
      <c r="L579" s="55"/>
    </row>
    <row r="580" spans="1:12" ht="14.25">
      <c r="A580" s="55"/>
      <c r="B580" s="55"/>
      <c r="C580" s="55"/>
      <c r="D580" s="55"/>
      <c r="E580" s="55"/>
      <c r="F580" s="57">
        <f t="shared" si="8"/>
        <v>5.760506238102874E-243</v>
      </c>
      <c r="G580" s="58">
        <v>0.943100000000006</v>
      </c>
      <c r="H580" s="57"/>
      <c r="I580" s="55"/>
      <c r="J580" s="55"/>
      <c r="K580" s="55"/>
      <c r="L580" s="55"/>
    </row>
    <row r="581" spans="1:12" ht="14.25">
      <c r="A581" s="55"/>
      <c r="B581" s="55"/>
      <c r="C581" s="55"/>
      <c r="D581" s="55"/>
      <c r="E581" s="55"/>
      <c r="F581" s="57">
        <f t="shared" si="8"/>
        <v>8.153831167439843E-243</v>
      </c>
      <c r="G581" s="58">
        <v>0.943000000000006</v>
      </c>
      <c r="H581" s="57"/>
      <c r="I581" s="55"/>
      <c r="J581" s="55"/>
      <c r="K581" s="55"/>
      <c r="L581" s="55"/>
    </row>
    <row r="582" spans="1:12" ht="14.25">
      <c r="A582" s="55"/>
      <c r="B582" s="55"/>
      <c r="C582" s="55"/>
      <c r="D582" s="55"/>
      <c r="E582" s="55"/>
      <c r="F582" s="57">
        <f t="shared" si="8"/>
        <v>1.153448214645696E-242</v>
      </c>
      <c r="G582" s="58">
        <v>0.942900000000006</v>
      </c>
      <c r="H582" s="57"/>
      <c r="I582" s="55"/>
      <c r="J582" s="55"/>
      <c r="K582" s="55"/>
      <c r="L582" s="55"/>
    </row>
    <row r="583" spans="1:12" ht="14.25">
      <c r="A583" s="55"/>
      <c r="B583" s="55"/>
      <c r="C583" s="55"/>
      <c r="D583" s="55"/>
      <c r="E583" s="55"/>
      <c r="F583" s="57">
        <f t="shared" si="8"/>
        <v>1.6306874796511898E-242</v>
      </c>
      <c r="G583" s="58">
        <v>0.942800000000006</v>
      </c>
      <c r="H583" s="57"/>
      <c r="I583" s="55"/>
      <c r="J583" s="55"/>
      <c r="K583" s="55"/>
      <c r="L583" s="55"/>
    </row>
    <row r="584" spans="1:12" ht="14.25">
      <c r="A584" s="55"/>
      <c r="B584" s="55"/>
      <c r="C584" s="55"/>
      <c r="D584" s="55"/>
      <c r="E584" s="55"/>
      <c r="F584" s="57">
        <f t="shared" si="8"/>
        <v>2.303989750710075E-242</v>
      </c>
      <c r="G584" s="58">
        <v>0.942700000000006</v>
      </c>
      <c r="H584" s="57"/>
      <c r="I584" s="55"/>
      <c r="J584" s="55"/>
      <c r="K584" s="55"/>
      <c r="L584" s="55"/>
    </row>
    <row r="585" spans="1:12" ht="14.25">
      <c r="A585" s="55"/>
      <c r="B585" s="55"/>
      <c r="C585" s="55"/>
      <c r="D585" s="55"/>
      <c r="E585" s="55"/>
      <c r="F585" s="57">
        <f t="shared" si="8"/>
        <v>3.2533323819035466E-242</v>
      </c>
      <c r="G585" s="58">
        <v>0.942600000000006</v>
      </c>
      <c r="H585" s="57"/>
      <c r="I585" s="55"/>
      <c r="J585" s="55"/>
      <c r="K585" s="55"/>
      <c r="L585" s="55"/>
    </row>
    <row r="586" spans="1:12" ht="14.25">
      <c r="A586" s="55"/>
      <c r="B586" s="55"/>
      <c r="C586" s="55"/>
      <c r="D586" s="55"/>
      <c r="E586" s="55"/>
      <c r="F586" s="57">
        <f t="shared" si="8"/>
        <v>4.591084941537571E-242</v>
      </c>
      <c r="G586" s="58">
        <v>0.942500000000006</v>
      </c>
      <c r="H586" s="57"/>
      <c r="I586" s="55"/>
      <c r="J586" s="55"/>
      <c r="K586" s="55"/>
      <c r="L586" s="55"/>
    </row>
    <row r="587" spans="1:12" ht="14.25">
      <c r="A587" s="55"/>
      <c r="B587" s="55"/>
      <c r="C587" s="55"/>
      <c r="D587" s="55"/>
      <c r="E587" s="55"/>
      <c r="F587" s="57">
        <f t="shared" si="8"/>
        <v>6.4750350805678666E-242</v>
      </c>
      <c r="G587" s="58">
        <v>0.942400000000006</v>
      </c>
      <c r="H587" s="57"/>
      <c r="I587" s="55"/>
      <c r="J587" s="55"/>
      <c r="K587" s="55"/>
      <c r="L587" s="55"/>
    </row>
    <row r="588" spans="1:12" ht="14.25">
      <c r="A588" s="55"/>
      <c r="B588" s="55"/>
      <c r="C588" s="55"/>
      <c r="D588" s="55"/>
      <c r="E588" s="55"/>
      <c r="F588" s="57">
        <f t="shared" si="8"/>
        <v>9.126615022897948E-242</v>
      </c>
      <c r="G588" s="58">
        <v>0.942300000000006</v>
      </c>
      <c r="H588" s="57"/>
      <c r="I588" s="55"/>
      <c r="J588" s="55"/>
      <c r="K588" s="55"/>
      <c r="L588" s="55"/>
    </row>
    <row r="589" spans="1:12" ht="14.25">
      <c r="A589" s="55"/>
      <c r="B589" s="55"/>
      <c r="C589" s="55"/>
      <c r="D589" s="55"/>
      <c r="E589" s="55"/>
      <c r="F589" s="57">
        <f aca="true" t="shared" si="9" ref="F589:F652">BINOMDIST(G$3,G$4,G589,TRUE)</f>
        <v>1.2856390144491198E-241</v>
      </c>
      <c r="G589" s="58">
        <v>0.942200000000006</v>
      </c>
      <c r="H589" s="57"/>
      <c r="I589" s="55"/>
      <c r="J589" s="55"/>
      <c r="K589" s="55"/>
      <c r="L589" s="55"/>
    </row>
    <row r="590" spans="1:12" ht="14.25">
      <c r="A590" s="55"/>
      <c r="B590" s="55"/>
      <c r="C590" s="55"/>
      <c r="D590" s="55"/>
      <c r="E590" s="55"/>
      <c r="F590" s="57">
        <f t="shared" si="9"/>
        <v>1.8099682367761988E-241</v>
      </c>
      <c r="G590" s="58">
        <v>0.942100000000006</v>
      </c>
      <c r="H590" s="57"/>
      <c r="I590" s="55"/>
      <c r="J590" s="55"/>
      <c r="K590" s="55"/>
      <c r="L590" s="55"/>
    </row>
    <row r="591" spans="1:12" ht="14.25">
      <c r="A591" s="55"/>
      <c r="B591" s="55"/>
      <c r="C591" s="55"/>
      <c r="D591" s="55"/>
      <c r="E591" s="55"/>
      <c r="F591" s="57">
        <f t="shared" si="9"/>
        <v>2.546632931058883E-241</v>
      </c>
      <c r="G591" s="58">
        <v>0.942000000000006</v>
      </c>
      <c r="H591" s="57"/>
      <c r="I591" s="55"/>
      <c r="J591" s="55"/>
      <c r="K591" s="55"/>
      <c r="L591" s="55"/>
    </row>
    <row r="592" spans="1:12" ht="14.25">
      <c r="A592" s="55"/>
      <c r="B592" s="55"/>
      <c r="C592" s="55"/>
      <c r="D592" s="55"/>
      <c r="E592" s="55"/>
      <c r="F592" s="57">
        <f t="shared" si="9"/>
        <v>3.581014822950383E-241</v>
      </c>
      <c r="G592" s="58">
        <v>0.941900000000006</v>
      </c>
      <c r="H592" s="57"/>
      <c r="I592" s="55"/>
      <c r="J592" s="55"/>
      <c r="K592" s="55"/>
      <c r="L592" s="55"/>
    </row>
    <row r="593" spans="1:12" ht="14.25">
      <c r="A593" s="55"/>
      <c r="B593" s="55"/>
      <c r="C593" s="55"/>
      <c r="D593" s="55"/>
      <c r="E593" s="55"/>
      <c r="F593" s="57">
        <f t="shared" si="9"/>
        <v>5.0325852053221415E-241</v>
      </c>
      <c r="G593" s="58">
        <v>0.941800000000006</v>
      </c>
      <c r="H593" s="57"/>
      <c r="I593" s="55"/>
      <c r="J593" s="55"/>
      <c r="K593" s="55"/>
      <c r="L593" s="55"/>
    </row>
    <row r="594" spans="1:12" ht="14.25">
      <c r="A594" s="55"/>
      <c r="B594" s="55"/>
      <c r="C594" s="55"/>
      <c r="D594" s="55"/>
      <c r="E594" s="55"/>
      <c r="F594" s="57">
        <f t="shared" si="9"/>
        <v>7.06841889123959E-241</v>
      </c>
      <c r="G594" s="58">
        <v>0.941700000000006</v>
      </c>
      <c r="H594" s="57"/>
      <c r="I594" s="55"/>
      <c r="J594" s="55"/>
      <c r="K594" s="55"/>
      <c r="L594" s="55"/>
    </row>
    <row r="595" spans="1:12" ht="14.25">
      <c r="A595" s="55"/>
      <c r="B595" s="55"/>
      <c r="C595" s="55"/>
      <c r="D595" s="55"/>
      <c r="E595" s="55"/>
      <c r="F595" s="57">
        <f t="shared" si="9"/>
        <v>9.922027261610328E-241</v>
      </c>
      <c r="G595" s="58">
        <v>0.941600000000006</v>
      </c>
      <c r="H595" s="57"/>
      <c r="I595" s="55"/>
      <c r="J595" s="55"/>
      <c r="K595" s="55"/>
      <c r="L595" s="55"/>
    </row>
    <row r="596" spans="1:12" ht="14.25">
      <c r="A596" s="55"/>
      <c r="B596" s="55"/>
      <c r="C596" s="55"/>
      <c r="D596" s="55"/>
      <c r="E596" s="55"/>
      <c r="F596" s="57">
        <f t="shared" si="9"/>
        <v>1.3919589038351985E-240</v>
      </c>
      <c r="G596" s="58">
        <v>0.941500000000006</v>
      </c>
      <c r="H596" s="57"/>
      <c r="I596" s="55"/>
      <c r="J596" s="55"/>
      <c r="K596" s="55"/>
      <c r="L596" s="55"/>
    </row>
    <row r="597" spans="1:12" ht="14.25">
      <c r="A597" s="55"/>
      <c r="B597" s="55"/>
      <c r="C597" s="55"/>
      <c r="D597" s="55"/>
      <c r="E597" s="55"/>
      <c r="F597" s="57">
        <f t="shared" si="9"/>
        <v>1.9516463889257235E-240</v>
      </c>
      <c r="G597" s="58">
        <v>0.941400000000006</v>
      </c>
      <c r="H597" s="57"/>
      <c r="I597" s="55"/>
      <c r="J597" s="55"/>
      <c r="K597" s="55"/>
      <c r="L597" s="55"/>
    </row>
    <row r="598" spans="1:12" ht="14.25">
      <c r="A598" s="55"/>
      <c r="B598" s="55"/>
      <c r="C598" s="55"/>
      <c r="D598" s="55"/>
      <c r="E598" s="55"/>
      <c r="F598" s="57">
        <f t="shared" si="9"/>
        <v>2.7347991094200814E-240</v>
      </c>
      <c r="G598" s="58">
        <v>0.941300000000006</v>
      </c>
      <c r="H598" s="57"/>
      <c r="I598" s="55"/>
      <c r="J598" s="55"/>
      <c r="K598" s="55"/>
      <c r="L598" s="55"/>
    </row>
    <row r="599" spans="1:12" ht="14.25">
      <c r="A599" s="55"/>
      <c r="B599" s="55"/>
      <c r="C599" s="55"/>
      <c r="D599" s="55"/>
      <c r="E599" s="55"/>
      <c r="F599" s="57">
        <f t="shared" si="9"/>
        <v>3.830012206922697E-240</v>
      </c>
      <c r="G599" s="58">
        <v>0.941200000000006</v>
      </c>
      <c r="H599" s="57"/>
      <c r="I599" s="55"/>
      <c r="J599" s="55"/>
      <c r="K599" s="55"/>
      <c r="L599" s="55"/>
    </row>
    <row r="600" spans="1:12" ht="14.25">
      <c r="A600" s="55"/>
      <c r="B600" s="55"/>
      <c r="C600" s="55"/>
      <c r="D600" s="55"/>
      <c r="E600" s="55"/>
      <c r="F600" s="57">
        <f t="shared" si="9"/>
        <v>5.36075754501733E-240</v>
      </c>
      <c r="G600" s="58">
        <v>0.941100000000006</v>
      </c>
      <c r="H600" s="57"/>
      <c r="I600" s="55"/>
      <c r="J600" s="55"/>
      <c r="K600" s="55"/>
      <c r="L600" s="55"/>
    </row>
    <row r="601" spans="1:12" ht="14.25">
      <c r="A601" s="55"/>
      <c r="B601" s="55"/>
      <c r="C601" s="55"/>
      <c r="D601" s="55"/>
      <c r="E601" s="55"/>
      <c r="F601" s="57">
        <f t="shared" si="9"/>
        <v>7.499016267324722E-240</v>
      </c>
      <c r="G601" s="58">
        <v>0.941000000000006</v>
      </c>
      <c r="H601" s="57"/>
      <c r="I601" s="55"/>
      <c r="J601" s="55"/>
      <c r="K601" s="55"/>
      <c r="L601" s="55"/>
    </row>
    <row r="602" spans="1:12" ht="14.25">
      <c r="A602" s="55"/>
      <c r="B602" s="55"/>
      <c r="C602" s="55"/>
      <c r="D602" s="55"/>
      <c r="E602" s="55"/>
      <c r="F602" s="57">
        <f t="shared" si="9"/>
        <v>1.0484202200030702E-239</v>
      </c>
      <c r="G602" s="58">
        <v>0.940900000000007</v>
      </c>
      <c r="H602" s="57"/>
      <c r="I602" s="55"/>
      <c r="J602" s="55"/>
      <c r="K602" s="55"/>
      <c r="L602" s="55"/>
    </row>
    <row r="603" spans="1:12" ht="14.25">
      <c r="A603" s="55"/>
      <c r="B603" s="55"/>
      <c r="C603" s="55"/>
      <c r="D603" s="55"/>
      <c r="E603" s="55"/>
      <c r="F603" s="57">
        <f t="shared" si="9"/>
        <v>1.4649414870157254E-239</v>
      </c>
      <c r="G603" s="58">
        <v>0.940800000000007</v>
      </c>
      <c r="H603" s="57"/>
      <c r="I603" s="55"/>
      <c r="J603" s="55"/>
      <c r="K603" s="55"/>
      <c r="L603" s="55"/>
    </row>
    <row r="604" spans="1:12" ht="14.25">
      <c r="A604" s="55"/>
      <c r="B604" s="55"/>
      <c r="C604" s="55"/>
      <c r="D604" s="55"/>
      <c r="E604" s="55"/>
      <c r="F604" s="57">
        <f t="shared" si="9"/>
        <v>2.0457840915422735E-239</v>
      </c>
      <c r="G604" s="58">
        <v>0.940700000000007</v>
      </c>
      <c r="H604" s="57"/>
      <c r="I604" s="55"/>
      <c r="J604" s="55"/>
      <c r="K604" s="55"/>
      <c r="L604" s="55"/>
    </row>
    <row r="605" spans="1:12" ht="14.25">
      <c r="A605" s="55"/>
      <c r="B605" s="55"/>
      <c r="C605" s="55"/>
      <c r="D605" s="55"/>
      <c r="E605" s="55"/>
      <c r="F605" s="57">
        <f t="shared" si="9"/>
        <v>2.8553198947285792E-239</v>
      </c>
      <c r="G605" s="58">
        <v>0.940600000000007</v>
      </c>
      <c r="H605" s="57"/>
      <c r="I605" s="55"/>
      <c r="J605" s="55"/>
      <c r="K605" s="55"/>
      <c r="L605" s="55"/>
    </row>
    <row r="606" spans="1:12" ht="14.25">
      <c r="A606" s="55"/>
      <c r="B606" s="55"/>
      <c r="C606" s="55"/>
      <c r="D606" s="55"/>
      <c r="E606" s="55"/>
      <c r="F606" s="57">
        <f t="shared" si="9"/>
        <v>3.982960722239082E-239</v>
      </c>
      <c r="G606" s="58">
        <v>0.940500000000007</v>
      </c>
      <c r="H606" s="57"/>
      <c r="I606" s="55"/>
      <c r="J606" s="55"/>
      <c r="K606" s="55"/>
      <c r="L606" s="55"/>
    </row>
    <row r="607" spans="1:12" ht="14.25">
      <c r="A607" s="55"/>
      <c r="B607" s="55"/>
      <c r="C607" s="55"/>
      <c r="D607" s="55"/>
      <c r="E607" s="55"/>
      <c r="F607" s="57">
        <f t="shared" si="9"/>
        <v>5.552829934336112E-239</v>
      </c>
      <c r="G607" s="58">
        <v>0.940400000000007</v>
      </c>
      <c r="H607" s="57"/>
      <c r="I607" s="55"/>
      <c r="J607" s="55"/>
      <c r="K607" s="55"/>
      <c r="L607" s="55"/>
    </row>
    <row r="608" spans="1:12" ht="14.25">
      <c r="A608" s="55"/>
      <c r="B608" s="55"/>
      <c r="C608" s="55"/>
      <c r="D608" s="55"/>
      <c r="E608" s="55"/>
      <c r="F608" s="57">
        <f t="shared" si="9"/>
        <v>7.737143158388697E-239</v>
      </c>
      <c r="G608" s="58">
        <v>0.940300000000007</v>
      </c>
      <c r="H608" s="57"/>
      <c r="I608" s="55"/>
      <c r="J608" s="55"/>
      <c r="K608" s="55"/>
      <c r="L608" s="55"/>
    </row>
    <row r="609" spans="1:12" ht="14.25">
      <c r="A609" s="55"/>
      <c r="B609" s="55"/>
      <c r="C609" s="55"/>
      <c r="D609" s="55"/>
      <c r="E609" s="55"/>
      <c r="F609" s="57">
        <f t="shared" si="9"/>
        <v>1.0774710591806023E-238</v>
      </c>
      <c r="G609" s="58">
        <v>0.940200000000007</v>
      </c>
      <c r="H609" s="57"/>
      <c r="I609" s="55"/>
      <c r="J609" s="55"/>
      <c r="K609" s="55"/>
      <c r="L609" s="55"/>
    </row>
    <row r="610" spans="1:12" ht="14.25">
      <c r="A610" s="55"/>
      <c r="B610" s="55"/>
      <c r="C610" s="55"/>
      <c r="D610" s="55"/>
      <c r="E610" s="55"/>
      <c r="F610" s="57">
        <f t="shared" si="9"/>
        <v>1.4996507281319862E-238</v>
      </c>
      <c r="G610" s="58">
        <v>0.940100000000007</v>
      </c>
      <c r="H610" s="57"/>
      <c r="I610" s="55"/>
      <c r="J610" s="55"/>
      <c r="K610" s="55"/>
      <c r="L610" s="55"/>
    </row>
    <row r="611" spans="1:12" ht="14.25">
      <c r="A611" s="55"/>
      <c r="B611" s="55"/>
      <c r="C611" s="55"/>
      <c r="D611" s="55"/>
      <c r="E611" s="55"/>
      <c r="F611" s="57">
        <f t="shared" si="9"/>
        <v>2.086099223153047E-238</v>
      </c>
      <c r="G611" s="58">
        <v>0.940000000000007</v>
      </c>
      <c r="H611" s="57"/>
      <c r="I611" s="55"/>
      <c r="J611" s="55"/>
      <c r="K611" s="55"/>
      <c r="L611" s="55"/>
    </row>
    <row r="612" spans="1:12" ht="14.25">
      <c r="A612" s="55"/>
      <c r="B612" s="55"/>
      <c r="C612" s="55"/>
      <c r="D612" s="55"/>
      <c r="E612" s="55"/>
      <c r="F612" s="57">
        <f t="shared" si="9"/>
        <v>2.900286679518631E-238</v>
      </c>
      <c r="G612" s="58">
        <v>0.939900000000007</v>
      </c>
      <c r="H612" s="57"/>
      <c r="I612" s="55"/>
      <c r="J612" s="55"/>
      <c r="K612" s="55"/>
      <c r="L612" s="55"/>
    </row>
    <row r="613" spans="1:12" ht="14.25">
      <c r="A613" s="55"/>
      <c r="B613" s="55"/>
      <c r="C613" s="55"/>
      <c r="D613" s="55"/>
      <c r="E613" s="55"/>
      <c r="F613" s="57">
        <f t="shared" si="9"/>
        <v>4.030034989397428E-238</v>
      </c>
      <c r="G613" s="58">
        <v>0.939800000000007</v>
      </c>
      <c r="H613" s="57"/>
      <c r="I613" s="55"/>
      <c r="J613" s="55"/>
      <c r="K613" s="55"/>
      <c r="L613" s="55"/>
    </row>
    <row r="614" spans="1:12" ht="14.25">
      <c r="A614" s="55"/>
      <c r="B614" s="55"/>
      <c r="C614" s="55"/>
      <c r="D614" s="55"/>
      <c r="E614" s="55"/>
      <c r="F614" s="57">
        <f t="shared" si="9"/>
        <v>5.596795234944972E-238</v>
      </c>
      <c r="G614" s="58">
        <v>0.939700000000007</v>
      </c>
      <c r="H614" s="57"/>
      <c r="I614" s="55"/>
      <c r="J614" s="55"/>
      <c r="K614" s="55"/>
      <c r="L614" s="55"/>
    </row>
    <row r="615" spans="1:12" ht="14.25">
      <c r="A615" s="55"/>
      <c r="B615" s="55"/>
      <c r="C615" s="55"/>
      <c r="D615" s="55"/>
      <c r="E615" s="55"/>
      <c r="F615" s="57">
        <f t="shared" si="9"/>
        <v>7.76843467549598E-238</v>
      </c>
      <c r="G615" s="58">
        <v>0.939600000000007</v>
      </c>
      <c r="H615" s="57"/>
      <c r="I615" s="55"/>
      <c r="J615" s="55"/>
      <c r="K615" s="55"/>
      <c r="L615" s="55"/>
    </row>
    <row r="616" spans="1:12" ht="14.25">
      <c r="A616" s="55"/>
      <c r="B616" s="55"/>
      <c r="C616" s="55"/>
      <c r="D616" s="55"/>
      <c r="E616" s="55"/>
      <c r="F616" s="57">
        <f t="shared" si="9"/>
        <v>1.0776851522651582E-237</v>
      </c>
      <c r="G616" s="58">
        <v>0.939500000000007</v>
      </c>
      <c r="H616" s="57"/>
      <c r="I616" s="55"/>
      <c r="J616" s="55"/>
      <c r="K616" s="55"/>
      <c r="L616" s="55"/>
    </row>
    <row r="617" spans="1:12" ht="14.25">
      <c r="A617" s="55"/>
      <c r="B617" s="55"/>
      <c r="C617" s="55"/>
      <c r="D617" s="55"/>
      <c r="E617" s="55"/>
      <c r="F617" s="57">
        <f t="shared" si="9"/>
        <v>1.494222736769924E-237</v>
      </c>
      <c r="G617" s="58">
        <v>0.939400000000007</v>
      </c>
      <c r="H617" s="57"/>
      <c r="I617" s="55"/>
      <c r="J617" s="55"/>
      <c r="K617" s="55"/>
      <c r="L617" s="55"/>
    </row>
    <row r="618" spans="1:12" ht="14.25">
      <c r="A618" s="55"/>
      <c r="B618" s="55"/>
      <c r="C618" s="55"/>
      <c r="D618" s="55"/>
      <c r="E618" s="55"/>
      <c r="F618" s="57">
        <f t="shared" si="9"/>
        <v>2.0706400802499028E-237</v>
      </c>
      <c r="G618" s="58">
        <v>0.939300000000007</v>
      </c>
      <c r="H618" s="57"/>
      <c r="I618" s="55"/>
      <c r="J618" s="55"/>
      <c r="K618" s="55"/>
      <c r="L618" s="55"/>
    </row>
    <row r="619" spans="1:12" ht="14.25">
      <c r="A619" s="55"/>
      <c r="B619" s="55"/>
      <c r="C619" s="55"/>
      <c r="D619" s="55"/>
      <c r="E619" s="55"/>
      <c r="F619" s="57">
        <f t="shared" si="9"/>
        <v>2.8678768425661276E-237</v>
      </c>
      <c r="G619" s="58">
        <v>0.939200000000007</v>
      </c>
      <c r="H619" s="57"/>
      <c r="I619" s="55"/>
      <c r="J619" s="55"/>
      <c r="K619" s="55"/>
      <c r="L619" s="55"/>
    </row>
    <row r="620" spans="1:12" ht="14.25">
      <c r="A620" s="55"/>
      <c r="B620" s="55"/>
      <c r="C620" s="55"/>
      <c r="D620" s="55"/>
      <c r="E620" s="55"/>
      <c r="F620" s="57">
        <f t="shared" si="9"/>
        <v>3.96993824078815E-237</v>
      </c>
      <c r="G620" s="58">
        <v>0.939100000000007</v>
      </c>
      <c r="H620" s="57"/>
      <c r="I620" s="55"/>
      <c r="J620" s="55"/>
      <c r="K620" s="55"/>
      <c r="L620" s="55"/>
    </row>
    <row r="621" spans="1:12" ht="14.25">
      <c r="A621" s="55"/>
      <c r="B621" s="55"/>
      <c r="C621" s="55"/>
      <c r="D621" s="55"/>
      <c r="E621" s="55"/>
      <c r="F621" s="57">
        <f t="shared" si="9"/>
        <v>5.492564174289058E-237</v>
      </c>
      <c r="G621" s="58">
        <v>0.939000000000007</v>
      </c>
      <c r="H621" s="57"/>
      <c r="I621" s="55"/>
      <c r="J621" s="55"/>
      <c r="K621" s="55"/>
      <c r="L621" s="55"/>
    </row>
    <row r="622" spans="1:12" ht="14.25">
      <c r="A622" s="55"/>
      <c r="B622" s="55"/>
      <c r="C622" s="55"/>
      <c r="D622" s="55"/>
      <c r="E622" s="55"/>
      <c r="F622" s="57">
        <f t="shared" si="9"/>
        <v>7.595133719204161E-237</v>
      </c>
      <c r="G622" s="58">
        <v>0.938900000000007</v>
      </c>
      <c r="H622" s="57"/>
      <c r="I622" s="55"/>
      <c r="J622" s="55"/>
      <c r="K622" s="55"/>
      <c r="L622" s="55"/>
    </row>
    <row r="623" spans="1:12" ht="14.25">
      <c r="A623" s="55"/>
      <c r="B623" s="55"/>
      <c r="C623" s="55"/>
      <c r="D623" s="55"/>
      <c r="E623" s="55"/>
      <c r="F623" s="57">
        <f t="shared" si="9"/>
        <v>1.049700393793734E-236</v>
      </c>
      <c r="G623" s="58">
        <v>0.938800000000007</v>
      </c>
      <c r="H623" s="57"/>
      <c r="I623" s="55"/>
      <c r="J623" s="55"/>
      <c r="K623" s="55"/>
      <c r="L623" s="55"/>
    </row>
    <row r="624" spans="1:12" ht="14.25">
      <c r="A624" s="55"/>
      <c r="B624" s="55"/>
      <c r="C624" s="55"/>
      <c r="D624" s="55"/>
      <c r="E624" s="55"/>
      <c r="F624" s="57">
        <f t="shared" si="9"/>
        <v>1.4499923105041591E-236</v>
      </c>
      <c r="G624" s="58">
        <v>0.938700000000007</v>
      </c>
      <c r="H624" s="57"/>
      <c r="I624" s="55"/>
      <c r="J624" s="55"/>
      <c r="K624" s="55"/>
      <c r="L624" s="55"/>
    </row>
    <row r="625" spans="1:12" ht="14.25">
      <c r="A625" s="55"/>
      <c r="B625" s="55"/>
      <c r="C625" s="55"/>
      <c r="D625" s="55"/>
      <c r="E625" s="55"/>
      <c r="F625" s="57">
        <f t="shared" si="9"/>
        <v>2.0018760778631914E-236</v>
      </c>
      <c r="G625" s="58">
        <v>0.938600000000007</v>
      </c>
      <c r="H625" s="57"/>
      <c r="I625" s="55"/>
      <c r="J625" s="55"/>
      <c r="K625" s="55"/>
      <c r="L625" s="55"/>
    </row>
    <row r="626" spans="1:12" ht="14.25">
      <c r="A626" s="55"/>
      <c r="B626" s="55"/>
      <c r="C626" s="55"/>
      <c r="D626" s="55"/>
      <c r="E626" s="55"/>
      <c r="F626" s="57">
        <f t="shared" si="9"/>
        <v>2.762361911013553E-236</v>
      </c>
      <c r="G626" s="58">
        <v>0.938500000000007</v>
      </c>
      <c r="H626" s="57"/>
      <c r="I626" s="55"/>
      <c r="J626" s="55"/>
      <c r="K626" s="55"/>
      <c r="L626" s="55"/>
    </row>
    <row r="627" spans="1:12" ht="14.25">
      <c r="A627" s="55"/>
      <c r="B627" s="55"/>
      <c r="C627" s="55"/>
      <c r="D627" s="55"/>
      <c r="E627" s="55"/>
      <c r="F627" s="57">
        <f t="shared" si="9"/>
        <v>3.8097510903210247E-236</v>
      </c>
      <c r="G627" s="58">
        <v>0.938400000000007</v>
      </c>
      <c r="H627" s="57"/>
      <c r="I627" s="55"/>
      <c r="J627" s="55"/>
      <c r="K627" s="55"/>
      <c r="L627" s="55"/>
    </row>
    <row r="628" spans="1:12" ht="14.25">
      <c r="A628" s="55"/>
      <c r="B628" s="55"/>
      <c r="C628" s="55"/>
      <c r="D628" s="55"/>
      <c r="E628" s="55"/>
      <c r="F628" s="57">
        <f t="shared" si="9"/>
        <v>5.2515318308200835E-236</v>
      </c>
      <c r="G628" s="58">
        <v>0.938300000000007</v>
      </c>
      <c r="H628" s="57"/>
      <c r="I628" s="55"/>
      <c r="J628" s="55"/>
      <c r="K628" s="55"/>
      <c r="L628" s="55"/>
    </row>
    <row r="629" spans="1:12" ht="14.25">
      <c r="A629" s="55"/>
      <c r="B629" s="55"/>
      <c r="C629" s="55"/>
      <c r="D629" s="55"/>
      <c r="E629" s="55"/>
      <c r="F629" s="57">
        <f t="shared" si="9"/>
        <v>7.235182855916806E-236</v>
      </c>
      <c r="G629" s="58">
        <v>0.938200000000007</v>
      </c>
      <c r="H629" s="57"/>
      <c r="I629" s="55"/>
      <c r="J629" s="55"/>
      <c r="K629" s="55"/>
      <c r="L629" s="55"/>
    </row>
    <row r="630" spans="1:12" ht="14.25">
      <c r="A630" s="55"/>
      <c r="B630" s="55"/>
      <c r="C630" s="55"/>
      <c r="D630" s="55"/>
      <c r="E630" s="55"/>
      <c r="F630" s="57">
        <f t="shared" si="9"/>
        <v>9.962947931579235E-236</v>
      </c>
      <c r="G630" s="58">
        <v>0.938100000000007</v>
      </c>
      <c r="H630" s="57"/>
      <c r="I630" s="55"/>
      <c r="J630" s="55"/>
      <c r="K630" s="55"/>
      <c r="L630" s="55"/>
    </row>
    <row r="631" spans="1:12" ht="14.25">
      <c r="A631" s="55"/>
      <c r="B631" s="55"/>
      <c r="C631" s="55"/>
      <c r="D631" s="55"/>
      <c r="E631" s="55"/>
      <c r="F631" s="57">
        <f t="shared" si="9"/>
        <v>1.3712030675328648E-235</v>
      </c>
      <c r="G631" s="58">
        <v>0.938000000000007</v>
      </c>
      <c r="H631" s="57"/>
      <c r="I631" s="55"/>
      <c r="J631" s="55"/>
      <c r="K631" s="55"/>
      <c r="L631" s="55"/>
    </row>
    <row r="632" spans="1:12" ht="14.25">
      <c r="A632" s="55"/>
      <c r="B632" s="55"/>
      <c r="C632" s="55"/>
      <c r="D632" s="55"/>
      <c r="E632" s="55"/>
      <c r="F632" s="57">
        <f t="shared" si="9"/>
        <v>1.8862184194713296E-235</v>
      </c>
      <c r="G632" s="58">
        <v>0.937900000000007</v>
      </c>
      <c r="H632" s="57"/>
      <c r="I632" s="55"/>
      <c r="J632" s="55"/>
      <c r="K632" s="55"/>
      <c r="L632" s="55"/>
    </row>
    <row r="633" spans="1:12" ht="14.25">
      <c r="A633" s="55"/>
      <c r="B633" s="55"/>
      <c r="C633" s="55"/>
      <c r="D633" s="55"/>
      <c r="E633" s="55"/>
      <c r="F633" s="57">
        <f t="shared" si="9"/>
        <v>2.5933384354405887E-235</v>
      </c>
      <c r="G633" s="58">
        <v>0.937800000000007</v>
      </c>
      <c r="H633" s="57"/>
      <c r="I633" s="55"/>
      <c r="J633" s="55"/>
      <c r="K633" s="55"/>
      <c r="L633" s="55"/>
    </row>
    <row r="634" spans="1:12" ht="14.25">
      <c r="A634" s="55"/>
      <c r="B634" s="55"/>
      <c r="C634" s="55"/>
      <c r="D634" s="55"/>
      <c r="E634" s="55"/>
      <c r="F634" s="57">
        <f t="shared" si="9"/>
        <v>3.5637246249395455E-235</v>
      </c>
      <c r="G634" s="58">
        <v>0.937700000000007</v>
      </c>
      <c r="H634" s="57"/>
      <c r="I634" s="55"/>
      <c r="J634" s="55"/>
      <c r="K634" s="55"/>
      <c r="L634" s="55"/>
    </row>
    <row r="635" spans="1:12" ht="14.25">
      <c r="A635" s="55"/>
      <c r="B635" s="55"/>
      <c r="C635" s="55"/>
      <c r="D635" s="55"/>
      <c r="E635" s="55"/>
      <c r="F635" s="57">
        <f t="shared" si="9"/>
        <v>4.8947162257989814E-235</v>
      </c>
      <c r="G635" s="58">
        <v>0.937600000000007</v>
      </c>
      <c r="H635" s="57"/>
      <c r="I635" s="55"/>
      <c r="J635" s="55"/>
      <c r="K635" s="55"/>
      <c r="L635" s="55"/>
    </row>
    <row r="636" spans="1:12" ht="14.25">
      <c r="A636" s="55"/>
      <c r="B636" s="55"/>
      <c r="C636" s="55"/>
      <c r="D636" s="55"/>
      <c r="E636" s="55"/>
      <c r="F636" s="57">
        <f t="shared" si="9"/>
        <v>6.719393074207332E-235</v>
      </c>
      <c r="G636" s="58">
        <v>0.937500000000007</v>
      </c>
      <c r="H636" s="57"/>
      <c r="I636" s="55"/>
      <c r="J636" s="55"/>
      <c r="K636" s="55"/>
      <c r="L636" s="55"/>
    </row>
    <row r="637" spans="1:12" ht="14.25">
      <c r="A637" s="55"/>
      <c r="B637" s="55"/>
      <c r="C637" s="55"/>
      <c r="D637" s="55"/>
      <c r="E637" s="55"/>
      <c r="F637" s="57">
        <f t="shared" si="9"/>
        <v>9.219607471122548E-235</v>
      </c>
      <c r="G637" s="58">
        <v>0.937400000000007</v>
      </c>
      <c r="H637" s="57"/>
      <c r="I637" s="55"/>
      <c r="J637" s="55"/>
      <c r="K637" s="55"/>
      <c r="L637" s="55"/>
    </row>
    <row r="638" spans="1:12" ht="14.25">
      <c r="A638" s="55"/>
      <c r="B638" s="55"/>
      <c r="C638" s="55"/>
      <c r="D638" s="55"/>
      <c r="E638" s="55"/>
      <c r="F638" s="57">
        <f t="shared" si="9"/>
        <v>1.2643734637612752E-234</v>
      </c>
      <c r="G638" s="58">
        <v>0.937300000000007</v>
      </c>
      <c r="H638" s="57"/>
      <c r="I638" s="55"/>
      <c r="J638" s="55"/>
      <c r="K638" s="55"/>
      <c r="L638" s="55"/>
    </row>
    <row r="639" spans="1:12" ht="14.25">
      <c r="A639" s="55"/>
      <c r="B639" s="55"/>
      <c r="C639" s="55"/>
      <c r="D639" s="55"/>
      <c r="E639" s="55"/>
      <c r="F639" s="57">
        <f t="shared" si="9"/>
        <v>1.7330838314594242E-234</v>
      </c>
      <c r="G639" s="58">
        <v>0.937200000000007</v>
      </c>
      <c r="H639" s="57"/>
      <c r="I639" s="55"/>
      <c r="J639" s="55"/>
      <c r="K639" s="55"/>
      <c r="L639" s="55"/>
    </row>
    <row r="640" spans="1:12" ht="14.25">
      <c r="A640" s="55"/>
      <c r="B640" s="55"/>
      <c r="C640" s="55"/>
      <c r="D640" s="55"/>
      <c r="E640" s="55"/>
      <c r="F640" s="57">
        <f t="shared" si="9"/>
        <v>2.374355377133602E-234</v>
      </c>
      <c r="G640" s="58">
        <v>0.937100000000007</v>
      </c>
      <c r="H640" s="57"/>
      <c r="I640" s="55"/>
      <c r="J640" s="55"/>
      <c r="K640" s="55"/>
      <c r="L640" s="55"/>
    </row>
    <row r="641" spans="1:12" ht="14.25">
      <c r="A641" s="55"/>
      <c r="B641" s="55"/>
      <c r="C641" s="55"/>
      <c r="D641" s="55"/>
      <c r="E641" s="55"/>
      <c r="F641" s="57">
        <f t="shared" si="9"/>
        <v>3.251281092420581E-234</v>
      </c>
      <c r="G641" s="58">
        <v>0.937000000000007</v>
      </c>
      <c r="H641" s="57"/>
      <c r="I641" s="55"/>
      <c r="J641" s="55"/>
      <c r="K641" s="55"/>
      <c r="L641" s="55"/>
    </row>
    <row r="642" spans="1:12" ht="14.25">
      <c r="A642" s="55"/>
      <c r="B642" s="55"/>
      <c r="C642" s="55"/>
      <c r="D642" s="55"/>
      <c r="E642" s="55"/>
      <c r="F642" s="57">
        <f t="shared" si="9"/>
        <v>4.4498631017043925E-234</v>
      </c>
      <c r="G642" s="58">
        <v>0.936900000000007</v>
      </c>
      <c r="H642" s="57"/>
      <c r="I642" s="55"/>
      <c r="J642" s="55"/>
      <c r="K642" s="55"/>
      <c r="L642" s="55"/>
    </row>
    <row r="643" spans="1:12" ht="14.25">
      <c r="A643" s="55"/>
      <c r="B643" s="55"/>
      <c r="C643" s="55"/>
      <c r="D643" s="55"/>
      <c r="E643" s="55"/>
      <c r="F643" s="57">
        <f t="shared" si="9"/>
        <v>6.087273337880208E-234</v>
      </c>
      <c r="G643" s="58">
        <v>0.936800000000007</v>
      </c>
      <c r="H643" s="57"/>
      <c r="I643" s="55"/>
      <c r="J643" s="55"/>
      <c r="K643" s="55"/>
      <c r="L643" s="55"/>
    </row>
    <row r="644" spans="1:12" ht="14.25">
      <c r="A644" s="55"/>
      <c r="B644" s="55"/>
      <c r="C644" s="55"/>
      <c r="D644" s="55"/>
      <c r="E644" s="55"/>
      <c r="F644" s="57">
        <f t="shared" si="9"/>
        <v>8.323072173897731E-234</v>
      </c>
      <c r="G644" s="58">
        <v>0.936700000000007</v>
      </c>
      <c r="H644" s="57"/>
      <c r="I644" s="55"/>
      <c r="J644" s="55"/>
      <c r="K644" s="55"/>
      <c r="L644" s="55"/>
    </row>
    <row r="645" spans="1:12" ht="14.25">
      <c r="A645" s="55"/>
      <c r="B645" s="55"/>
      <c r="C645" s="55"/>
      <c r="D645" s="55"/>
      <c r="E645" s="55"/>
      <c r="F645" s="57">
        <f t="shared" si="9"/>
        <v>1.1374436794125407E-233</v>
      </c>
      <c r="G645" s="58">
        <v>0.936600000000007</v>
      </c>
      <c r="H645" s="57"/>
      <c r="I645" s="55"/>
      <c r="J645" s="55"/>
      <c r="K645" s="55"/>
      <c r="L645" s="55"/>
    </row>
    <row r="646" spans="1:12" ht="14.25">
      <c r="A646" s="55"/>
      <c r="B646" s="55"/>
      <c r="C646" s="55"/>
      <c r="D646" s="55"/>
      <c r="E646" s="55"/>
      <c r="F646" s="57">
        <f t="shared" si="9"/>
        <v>1.5536822462213384E-233</v>
      </c>
      <c r="G646" s="58">
        <v>0.936500000000007</v>
      </c>
      <c r="H646" s="57"/>
      <c r="I646" s="55"/>
      <c r="J646" s="55"/>
      <c r="K646" s="55"/>
      <c r="L646" s="55"/>
    </row>
    <row r="647" spans="1:12" ht="14.25">
      <c r="A647" s="55"/>
      <c r="B647" s="55"/>
      <c r="C647" s="55"/>
      <c r="D647" s="55"/>
      <c r="E647" s="55"/>
      <c r="F647" s="57">
        <f t="shared" si="9"/>
        <v>2.1211981420610448E-233</v>
      </c>
      <c r="G647" s="58">
        <v>0.936400000000007</v>
      </c>
      <c r="H647" s="57"/>
      <c r="I647" s="55"/>
      <c r="J647" s="55"/>
      <c r="K647" s="55"/>
      <c r="L647" s="55"/>
    </row>
    <row r="648" spans="1:12" ht="14.25">
      <c r="A648" s="55"/>
      <c r="B648" s="55"/>
      <c r="C648" s="55"/>
      <c r="D648" s="55"/>
      <c r="E648" s="55"/>
      <c r="F648" s="57">
        <f t="shared" si="9"/>
        <v>2.8945941270665367E-233</v>
      </c>
      <c r="G648" s="58">
        <v>0.936300000000007</v>
      </c>
      <c r="H648" s="57"/>
      <c r="I648" s="55"/>
      <c r="J648" s="55"/>
      <c r="K648" s="55"/>
      <c r="L648" s="55"/>
    </row>
    <row r="649" spans="1:12" ht="14.25">
      <c r="A649" s="55"/>
      <c r="B649" s="55"/>
      <c r="C649" s="55"/>
      <c r="D649" s="55"/>
      <c r="E649" s="55"/>
      <c r="F649" s="57">
        <f t="shared" si="9"/>
        <v>3.948045832951065E-233</v>
      </c>
      <c r="G649" s="58">
        <v>0.936200000000007</v>
      </c>
      <c r="H649" s="57"/>
      <c r="I649" s="55"/>
      <c r="J649" s="55"/>
      <c r="K649" s="55"/>
      <c r="L649" s="55"/>
    </row>
    <row r="650" spans="1:12" ht="14.25">
      <c r="A650" s="55"/>
      <c r="B650" s="55"/>
      <c r="C650" s="55"/>
      <c r="D650" s="55"/>
      <c r="E650" s="55"/>
      <c r="F650" s="57">
        <f t="shared" si="9"/>
        <v>5.382269368597822E-233</v>
      </c>
      <c r="G650" s="58">
        <v>0.936100000000007</v>
      </c>
      <c r="H650" s="57"/>
      <c r="I650" s="55"/>
      <c r="J650" s="55"/>
      <c r="K650" s="55"/>
      <c r="L650" s="55"/>
    </row>
    <row r="651" spans="1:12" ht="14.25">
      <c r="A651" s="55"/>
      <c r="B651" s="55"/>
      <c r="C651" s="55"/>
      <c r="D651" s="55"/>
      <c r="E651" s="55"/>
      <c r="F651" s="57">
        <f t="shared" si="9"/>
        <v>7.333952078556545E-233</v>
      </c>
      <c r="G651" s="58">
        <v>0.936000000000007</v>
      </c>
      <c r="H651" s="57"/>
      <c r="I651" s="55"/>
      <c r="J651" s="55"/>
      <c r="K651" s="55"/>
      <c r="L651" s="55"/>
    </row>
    <row r="652" spans="1:12" ht="14.25">
      <c r="A652" s="55"/>
      <c r="B652" s="55"/>
      <c r="C652" s="55"/>
      <c r="D652" s="55"/>
      <c r="E652" s="55"/>
      <c r="F652" s="57">
        <f t="shared" si="9"/>
        <v>9.988511158684634E-233</v>
      </c>
      <c r="G652" s="58">
        <v>0.935900000000007</v>
      </c>
      <c r="H652" s="57"/>
      <c r="I652" s="55"/>
      <c r="J652" s="55"/>
      <c r="K652" s="55"/>
      <c r="L652" s="55"/>
    </row>
    <row r="653" spans="1:12" ht="14.25">
      <c r="A653" s="55"/>
      <c r="B653" s="55"/>
      <c r="C653" s="55"/>
      <c r="D653" s="55"/>
      <c r="E653" s="55"/>
      <c r="F653" s="57">
        <f aca="true" t="shared" si="10" ref="F653:F716">BINOMDIST(G$3,G$4,G653,TRUE)</f>
        <v>1.3597346273768911E-232</v>
      </c>
      <c r="G653" s="58">
        <v>0.935800000000007</v>
      </c>
      <c r="H653" s="57"/>
      <c r="I653" s="55"/>
      <c r="J653" s="55"/>
      <c r="K653" s="55"/>
      <c r="L653" s="55"/>
    </row>
    <row r="654" spans="1:12" ht="14.25">
      <c r="A654" s="55"/>
      <c r="B654" s="55"/>
      <c r="C654" s="55"/>
      <c r="D654" s="55"/>
      <c r="E654" s="55"/>
      <c r="F654" s="57">
        <f t="shared" si="10"/>
        <v>1.850115811029286E-232</v>
      </c>
      <c r="G654" s="58">
        <v>0.935700000000007</v>
      </c>
      <c r="H654" s="57"/>
      <c r="I654" s="55"/>
      <c r="J654" s="55"/>
      <c r="K654" s="55"/>
      <c r="L654" s="55"/>
    </row>
    <row r="655" spans="1:12" ht="14.25">
      <c r="A655" s="55"/>
      <c r="B655" s="55"/>
      <c r="C655" s="55"/>
      <c r="D655" s="55"/>
      <c r="E655" s="55"/>
      <c r="F655" s="57">
        <f t="shared" si="10"/>
        <v>2.5161450801045706E-232</v>
      </c>
      <c r="G655" s="58">
        <v>0.935600000000007</v>
      </c>
      <c r="H655" s="57"/>
      <c r="I655" s="55"/>
      <c r="J655" s="55"/>
      <c r="K655" s="55"/>
      <c r="L655" s="55"/>
    </row>
    <row r="656" spans="1:12" ht="14.25">
      <c r="A656" s="55"/>
      <c r="B656" s="55"/>
      <c r="C656" s="55"/>
      <c r="D656" s="55"/>
      <c r="E656" s="55"/>
      <c r="F656" s="57">
        <f t="shared" si="10"/>
        <v>3.420307048632761E-232</v>
      </c>
      <c r="G656" s="58">
        <v>0.935500000000007</v>
      </c>
      <c r="H656" s="57"/>
      <c r="I656" s="55"/>
      <c r="J656" s="55"/>
      <c r="K656" s="55"/>
      <c r="L656" s="55"/>
    </row>
    <row r="657" spans="1:12" ht="14.25">
      <c r="A657" s="55"/>
      <c r="B657" s="55"/>
      <c r="C657" s="55"/>
      <c r="D657" s="55"/>
      <c r="E657" s="55"/>
      <c r="F657" s="57">
        <f t="shared" si="10"/>
        <v>4.647161942869285E-232</v>
      </c>
      <c r="G657" s="58">
        <v>0.935400000000007</v>
      </c>
      <c r="H657" s="57"/>
      <c r="I657" s="55"/>
      <c r="J657" s="55"/>
      <c r="K657" s="55"/>
      <c r="L657" s="55"/>
    </row>
    <row r="658" spans="1:12" ht="14.25">
      <c r="A658" s="55"/>
      <c r="B658" s="55"/>
      <c r="C658" s="55"/>
      <c r="D658" s="55"/>
      <c r="E658" s="55"/>
      <c r="F658" s="57">
        <f t="shared" si="10"/>
        <v>6.311091150903003E-232</v>
      </c>
      <c r="G658" s="58">
        <v>0.935300000000007</v>
      </c>
      <c r="H658" s="57"/>
      <c r="I658" s="55"/>
      <c r="J658" s="55"/>
      <c r="K658" s="55"/>
      <c r="L658" s="55"/>
    </row>
    <row r="659" spans="1:12" ht="14.25">
      <c r="A659" s="55"/>
      <c r="B659" s="55"/>
      <c r="C659" s="55"/>
      <c r="D659" s="55"/>
      <c r="E659" s="55"/>
      <c r="F659" s="57">
        <f t="shared" si="10"/>
        <v>8.566741637750404E-232</v>
      </c>
      <c r="G659" s="58">
        <v>0.935200000000007</v>
      </c>
      <c r="H659" s="57"/>
      <c r="I659" s="55"/>
      <c r="J659" s="55"/>
      <c r="K659" s="55"/>
      <c r="L659" s="55"/>
    </row>
    <row r="660" spans="1:12" ht="14.25">
      <c r="A660" s="55"/>
      <c r="B660" s="55"/>
      <c r="C660" s="55"/>
      <c r="D660" s="55"/>
      <c r="E660" s="55"/>
      <c r="F660" s="57">
        <f t="shared" si="10"/>
        <v>1.162310310220272E-231</v>
      </c>
      <c r="G660" s="58">
        <v>0.935100000000007</v>
      </c>
      <c r="H660" s="57"/>
      <c r="I660" s="55"/>
      <c r="J660" s="55"/>
      <c r="K660" s="55"/>
      <c r="L660" s="55"/>
    </row>
    <row r="661" spans="1:12" ht="14.25">
      <c r="A661" s="55"/>
      <c r="B661" s="55"/>
      <c r="C661" s="55"/>
      <c r="D661" s="55"/>
      <c r="E661" s="55"/>
      <c r="F661" s="57">
        <f t="shared" si="10"/>
        <v>1.5762472648887981E-231</v>
      </c>
      <c r="G661" s="58">
        <v>0.935000000000007</v>
      </c>
      <c r="H661" s="57"/>
      <c r="I661" s="55"/>
      <c r="J661" s="55"/>
      <c r="K661" s="55"/>
      <c r="L661" s="55"/>
    </row>
    <row r="662" spans="1:12" ht="14.25">
      <c r="A662" s="55"/>
      <c r="B662" s="55"/>
      <c r="C662" s="55"/>
      <c r="D662" s="55"/>
      <c r="E662" s="55"/>
      <c r="F662" s="57">
        <f t="shared" si="10"/>
        <v>2.1365992142836142E-231</v>
      </c>
      <c r="G662" s="58">
        <v>0.934900000000007</v>
      </c>
      <c r="H662" s="57"/>
      <c r="I662" s="55"/>
      <c r="J662" s="55"/>
      <c r="K662" s="55"/>
      <c r="L662" s="55"/>
    </row>
    <row r="663" spans="1:12" ht="14.25">
      <c r="A663" s="55"/>
      <c r="B663" s="55"/>
      <c r="C663" s="55"/>
      <c r="D663" s="55"/>
      <c r="E663" s="55"/>
      <c r="F663" s="57">
        <f t="shared" si="10"/>
        <v>2.8948020404778527E-231</v>
      </c>
      <c r="G663" s="58">
        <v>0.934800000000007</v>
      </c>
      <c r="H663" s="57"/>
      <c r="I663" s="55"/>
      <c r="J663" s="55"/>
      <c r="K663" s="55"/>
      <c r="L663" s="55"/>
    </row>
    <row r="664" spans="1:12" ht="14.25">
      <c r="A664" s="55"/>
      <c r="B664" s="55"/>
      <c r="C664" s="55"/>
      <c r="D664" s="55"/>
      <c r="E664" s="55"/>
      <c r="F664" s="57">
        <f t="shared" si="10"/>
        <v>3.920237557696753E-231</v>
      </c>
      <c r="G664" s="58">
        <v>0.934700000000007</v>
      </c>
      <c r="H664" s="57"/>
      <c r="I664" s="55"/>
      <c r="J664" s="55"/>
      <c r="K664" s="55"/>
      <c r="L664" s="55"/>
    </row>
    <row r="665" spans="1:12" ht="14.25">
      <c r="A665" s="55"/>
      <c r="B665" s="55"/>
      <c r="C665" s="55"/>
      <c r="D665" s="55"/>
      <c r="E665" s="55"/>
      <c r="F665" s="57">
        <f t="shared" si="10"/>
        <v>5.306451857646899E-231</v>
      </c>
      <c r="G665" s="58">
        <v>0.934600000000007</v>
      </c>
      <c r="H665" s="57"/>
      <c r="I665" s="55"/>
      <c r="J665" s="55"/>
      <c r="K665" s="55"/>
      <c r="L665" s="55"/>
    </row>
    <row r="666" spans="1:12" ht="14.25">
      <c r="A666" s="55"/>
      <c r="B666" s="55"/>
      <c r="C666" s="55"/>
      <c r="D666" s="55"/>
      <c r="E666" s="55"/>
      <c r="F666" s="57">
        <f t="shared" si="10"/>
        <v>7.179513499802428E-231</v>
      </c>
      <c r="G666" s="58">
        <v>0.934500000000007</v>
      </c>
      <c r="H666" s="57"/>
      <c r="I666" s="55"/>
      <c r="J666" s="55"/>
      <c r="K666" s="55"/>
      <c r="L666" s="55"/>
    </row>
    <row r="667" spans="1:12" ht="14.25">
      <c r="A667" s="55"/>
      <c r="B667" s="55"/>
      <c r="C667" s="55"/>
      <c r="D667" s="55"/>
      <c r="E667" s="55"/>
      <c r="F667" s="57">
        <f t="shared" si="10"/>
        <v>9.709242816998356E-231</v>
      </c>
      <c r="G667" s="58">
        <v>0.934400000000007</v>
      </c>
      <c r="H667" s="57"/>
      <c r="I667" s="55"/>
      <c r="J667" s="55"/>
      <c r="K667" s="55"/>
      <c r="L667" s="55"/>
    </row>
    <row r="668" spans="1:12" ht="14.25">
      <c r="A668" s="55"/>
      <c r="B668" s="55"/>
      <c r="C668" s="55"/>
      <c r="D668" s="55"/>
      <c r="E668" s="55"/>
      <c r="F668" s="57">
        <f t="shared" si="10"/>
        <v>1.3124291777840033E-230</v>
      </c>
      <c r="G668" s="58">
        <v>0.934300000000007</v>
      </c>
      <c r="H668" s="57"/>
      <c r="I668" s="55"/>
      <c r="J668" s="55"/>
      <c r="K668" s="55"/>
      <c r="L668" s="55"/>
    </row>
    <row r="669" spans="1:12" ht="14.25">
      <c r="A669" s="55"/>
      <c r="B669" s="55"/>
      <c r="C669" s="55"/>
      <c r="D669" s="55"/>
      <c r="E669" s="55"/>
      <c r="F669" s="57">
        <f t="shared" si="10"/>
        <v>1.7732385654164022E-230</v>
      </c>
      <c r="G669" s="58">
        <v>0.934200000000007</v>
      </c>
      <c r="H669" s="57"/>
      <c r="I669" s="55"/>
      <c r="J669" s="55"/>
      <c r="K669" s="55"/>
      <c r="L669" s="55"/>
    </row>
    <row r="670" spans="1:12" ht="14.25">
      <c r="A670" s="55"/>
      <c r="B670" s="55"/>
      <c r="C670" s="55"/>
      <c r="D670" s="55"/>
      <c r="E670" s="55"/>
      <c r="F670" s="57">
        <f t="shared" si="10"/>
        <v>2.394748117330231E-230</v>
      </c>
      <c r="G670" s="58">
        <v>0.934100000000007</v>
      </c>
      <c r="H670" s="57"/>
      <c r="I670" s="55"/>
      <c r="J670" s="55"/>
      <c r="K670" s="55"/>
      <c r="L670" s="55"/>
    </row>
    <row r="671" spans="1:12" ht="14.25">
      <c r="A671" s="55"/>
      <c r="B671" s="55"/>
      <c r="C671" s="55"/>
      <c r="D671" s="55"/>
      <c r="E671" s="55"/>
      <c r="F671" s="57">
        <f t="shared" si="10"/>
        <v>3.23261881809331E-230</v>
      </c>
      <c r="G671" s="58">
        <v>0.934000000000007</v>
      </c>
      <c r="H671" s="57"/>
      <c r="I671" s="55"/>
      <c r="J671" s="55"/>
      <c r="K671" s="55"/>
      <c r="L671" s="55"/>
    </row>
    <row r="672" spans="1:12" ht="14.25">
      <c r="A672" s="55"/>
      <c r="B672" s="55"/>
      <c r="C672" s="55"/>
      <c r="D672" s="55"/>
      <c r="E672" s="55"/>
      <c r="F672" s="57">
        <f t="shared" si="10"/>
        <v>4.361659276119392E-230</v>
      </c>
      <c r="G672" s="58">
        <v>0.933900000000007</v>
      </c>
      <c r="H672" s="57"/>
      <c r="I672" s="55"/>
      <c r="J672" s="55"/>
      <c r="K672" s="55"/>
      <c r="L672" s="55"/>
    </row>
    <row r="673" spans="1:12" ht="14.25">
      <c r="A673" s="55"/>
      <c r="B673" s="55"/>
      <c r="C673" s="55"/>
      <c r="D673" s="55"/>
      <c r="E673" s="55"/>
      <c r="F673" s="57">
        <f t="shared" si="10"/>
        <v>5.882367536088832E-230</v>
      </c>
      <c r="G673" s="58">
        <v>0.933800000000007</v>
      </c>
      <c r="H673" s="57"/>
      <c r="I673" s="55"/>
      <c r="J673" s="55"/>
      <c r="K673" s="55"/>
      <c r="L673" s="55"/>
    </row>
    <row r="674" spans="1:12" ht="14.25">
      <c r="A674" s="55"/>
      <c r="B674" s="55"/>
      <c r="C674" s="55"/>
      <c r="D674" s="55"/>
      <c r="E674" s="55"/>
      <c r="F674" s="57">
        <f t="shared" si="10"/>
        <v>7.929692570091968E-230</v>
      </c>
      <c r="G674" s="58">
        <v>0.933700000000007</v>
      </c>
      <c r="H674" s="57"/>
      <c r="I674" s="55"/>
      <c r="J674" s="55"/>
      <c r="K674" s="55"/>
      <c r="L674" s="55"/>
    </row>
    <row r="675" spans="1:12" ht="14.25">
      <c r="A675" s="55"/>
      <c r="B675" s="55"/>
      <c r="C675" s="55"/>
      <c r="D675" s="55"/>
      <c r="E675" s="55"/>
      <c r="F675" s="57">
        <f t="shared" si="10"/>
        <v>1.0684763411128991E-229</v>
      </c>
      <c r="G675" s="58">
        <v>0.933600000000007</v>
      </c>
      <c r="H675" s="57"/>
      <c r="I675" s="55"/>
      <c r="J675" s="55"/>
      <c r="K675" s="55"/>
      <c r="L675" s="55"/>
    </row>
    <row r="676" spans="1:12" ht="14.25">
      <c r="A676" s="55"/>
      <c r="B676" s="55"/>
      <c r="C676" s="55"/>
      <c r="D676" s="55"/>
      <c r="E676" s="55"/>
      <c r="F676" s="57">
        <f t="shared" si="10"/>
        <v>1.4390584191303144E-229</v>
      </c>
      <c r="G676" s="58">
        <v>0.933500000000007</v>
      </c>
      <c r="H676" s="57"/>
      <c r="I676" s="55"/>
      <c r="J676" s="55"/>
      <c r="K676" s="55"/>
      <c r="L676" s="55"/>
    </row>
    <row r="677" spans="1:12" ht="14.25">
      <c r="A677" s="55"/>
      <c r="B677" s="55"/>
      <c r="C677" s="55"/>
      <c r="D677" s="55"/>
      <c r="E677" s="55"/>
      <c r="F677" s="57">
        <f t="shared" si="10"/>
        <v>1.9373026824731124E-229</v>
      </c>
      <c r="G677" s="58">
        <v>0.933400000000007</v>
      </c>
      <c r="H677" s="57"/>
      <c r="I677" s="55"/>
      <c r="J677" s="55"/>
      <c r="K677" s="55"/>
      <c r="L677" s="55"/>
    </row>
    <row r="678" spans="1:12" ht="14.25">
      <c r="A678" s="55"/>
      <c r="B678" s="55"/>
      <c r="C678" s="55"/>
      <c r="D678" s="55"/>
      <c r="E678" s="55"/>
      <c r="F678" s="57">
        <f t="shared" si="10"/>
        <v>2.6068897181358704E-229</v>
      </c>
      <c r="G678" s="58">
        <v>0.933300000000007</v>
      </c>
      <c r="H678" s="57"/>
      <c r="I678" s="55"/>
      <c r="J678" s="55"/>
      <c r="K678" s="55"/>
      <c r="L678" s="55"/>
    </row>
    <row r="679" spans="1:12" ht="14.25">
      <c r="A679" s="55"/>
      <c r="B679" s="55"/>
      <c r="C679" s="55"/>
      <c r="D679" s="55"/>
      <c r="E679" s="55"/>
      <c r="F679" s="57">
        <f t="shared" si="10"/>
        <v>3.506344177735884E-229</v>
      </c>
      <c r="G679" s="58">
        <v>0.933200000000007</v>
      </c>
      <c r="H679" s="57"/>
      <c r="I679" s="55"/>
      <c r="J679" s="55"/>
      <c r="K679" s="55"/>
      <c r="L679" s="55"/>
    </row>
    <row r="680" spans="1:12" ht="14.25">
      <c r="A680" s="55"/>
      <c r="B680" s="55"/>
      <c r="C680" s="55"/>
      <c r="D680" s="55"/>
      <c r="E680" s="55"/>
      <c r="F680" s="57">
        <f t="shared" si="10"/>
        <v>4.7140448627392224E-229</v>
      </c>
      <c r="G680" s="58">
        <v>0.933100000000007</v>
      </c>
      <c r="H680" s="57"/>
      <c r="I680" s="55"/>
      <c r="J680" s="55"/>
      <c r="K680" s="55"/>
      <c r="L680" s="55"/>
    </row>
    <row r="681" spans="1:12" ht="14.25">
      <c r="A681" s="55"/>
      <c r="B681" s="55"/>
      <c r="C681" s="55"/>
      <c r="D681" s="55"/>
      <c r="E681" s="55"/>
      <c r="F681" s="57">
        <f t="shared" si="10"/>
        <v>6.334914212599438E-229</v>
      </c>
      <c r="G681" s="58">
        <v>0.933000000000007</v>
      </c>
      <c r="H681" s="57"/>
      <c r="I681" s="55"/>
      <c r="J681" s="55"/>
      <c r="K681" s="55"/>
      <c r="L681" s="55"/>
    </row>
    <row r="682" spans="1:12" ht="14.25">
      <c r="A682" s="55"/>
      <c r="B682" s="55"/>
      <c r="C682" s="55"/>
      <c r="D682" s="55"/>
      <c r="E682" s="55"/>
      <c r="F682" s="57">
        <f t="shared" si="10"/>
        <v>8.509346272889914E-229</v>
      </c>
      <c r="G682" s="58">
        <v>0.932900000000007</v>
      </c>
      <c r="H682" s="57"/>
      <c r="I682" s="55"/>
      <c r="J682" s="55"/>
      <c r="K682" s="55"/>
      <c r="L682" s="55"/>
    </row>
    <row r="683" spans="1:12" ht="14.25">
      <c r="A683" s="55"/>
      <c r="B683" s="55"/>
      <c r="C683" s="55"/>
      <c r="D683" s="55"/>
      <c r="E683" s="55"/>
      <c r="F683" s="57">
        <f t="shared" si="10"/>
        <v>1.1425117055734415E-228</v>
      </c>
      <c r="G683" s="58">
        <v>0.932800000000007</v>
      </c>
      <c r="H683" s="57"/>
      <c r="I683" s="55"/>
      <c r="J683" s="55"/>
      <c r="K683" s="55"/>
      <c r="L683" s="55"/>
    </row>
    <row r="684" spans="1:12" ht="14.25">
      <c r="A684" s="55"/>
      <c r="B684" s="55"/>
      <c r="C684" s="55"/>
      <c r="D684" s="55"/>
      <c r="E684" s="55"/>
      <c r="F684" s="57">
        <f t="shared" si="10"/>
        <v>1.5333266725444916E-228</v>
      </c>
      <c r="G684" s="58">
        <v>0.932700000000007</v>
      </c>
      <c r="H684" s="57"/>
      <c r="I684" s="55"/>
      <c r="J684" s="55"/>
      <c r="K684" s="55"/>
      <c r="L684" s="55"/>
    </row>
    <row r="685" spans="1:12" ht="14.25">
      <c r="A685" s="55"/>
      <c r="B685" s="55"/>
      <c r="C685" s="55"/>
      <c r="D685" s="55"/>
      <c r="E685" s="55"/>
      <c r="F685" s="57">
        <f t="shared" si="10"/>
        <v>2.0569269034012274E-228</v>
      </c>
      <c r="G685" s="58">
        <v>0.932600000000007</v>
      </c>
      <c r="H685" s="57"/>
      <c r="I685" s="55"/>
      <c r="J685" s="55"/>
      <c r="K685" s="55"/>
      <c r="L685" s="55"/>
    </row>
    <row r="686" spans="1:12" ht="14.25">
      <c r="A686" s="55"/>
      <c r="B686" s="55"/>
      <c r="C686" s="55"/>
      <c r="D686" s="55"/>
      <c r="E686" s="55"/>
      <c r="F686" s="57">
        <f t="shared" si="10"/>
        <v>2.758123608623137E-228</v>
      </c>
      <c r="G686" s="58">
        <v>0.932500000000007</v>
      </c>
      <c r="H686" s="57"/>
      <c r="I686" s="55"/>
      <c r="J686" s="55"/>
      <c r="K686" s="55"/>
      <c r="L686" s="55"/>
    </row>
    <row r="687" spans="1:12" ht="14.25">
      <c r="A687" s="55"/>
      <c r="B687" s="55"/>
      <c r="C687" s="55"/>
      <c r="D687" s="55"/>
      <c r="E687" s="55"/>
      <c r="F687" s="57">
        <f t="shared" si="10"/>
        <v>3.696748049036521E-228</v>
      </c>
      <c r="G687" s="58">
        <v>0.932400000000007</v>
      </c>
      <c r="H687" s="57"/>
      <c r="I687" s="55"/>
      <c r="J687" s="55"/>
      <c r="K687" s="55"/>
      <c r="L687" s="55"/>
    </row>
    <row r="688" spans="1:12" ht="14.25">
      <c r="A688" s="55"/>
      <c r="B688" s="55"/>
      <c r="C688" s="55"/>
      <c r="D688" s="55"/>
      <c r="E688" s="55"/>
      <c r="F688" s="57">
        <f t="shared" si="10"/>
        <v>4.952651808801444E-228</v>
      </c>
      <c r="G688" s="58">
        <v>0.932300000000007</v>
      </c>
      <c r="H688" s="57"/>
      <c r="I688" s="55"/>
      <c r="J688" s="55"/>
      <c r="K688" s="55"/>
      <c r="L688" s="55"/>
    </row>
    <row r="689" spans="1:12" ht="14.25">
      <c r="A689" s="55"/>
      <c r="B689" s="55"/>
      <c r="C689" s="55"/>
      <c r="D689" s="55"/>
      <c r="E689" s="55"/>
      <c r="F689" s="57">
        <f t="shared" si="10"/>
        <v>6.632360336279098E-228</v>
      </c>
      <c r="G689" s="58">
        <v>0.932200000000007</v>
      </c>
      <c r="H689" s="57"/>
      <c r="I689" s="55"/>
      <c r="J689" s="55"/>
      <c r="K689" s="55"/>
      <c r="L689" s="55"/>
    </row>
    <row r="690" spans="1:12" ht="14.25">
      <c r="A690" s="55"/>
      <c r="B690" s="55"/>
      <c r="C690" s="55"/>
      <c r="D690" s="55"/>
      <c r="E690" s="55"/>
      <c r="F690" s="57">
        <f t="shared" si="10"/>
        <v>8.877922639693469E-228</v>
      </c>
      <c r="G690" s="58">
        <v>0.932100000000007</v>
      </c>
      <c r="H690" s="57"/>
      <c r="I690" s="55"/>
      <c r="J690" s="55"/>
      <c r="K690" s="55"/>
      <c r="L690" s="55"/>
    </row>
    <row r="691" spans="1:12" ht="14.25">
      <c r="A691" s="55"/>
      <c r="B691" s="55"/>
      <c r="C691" s="55"/>
      <c r="D691" s="55"/>
      <c r="E691" s="55"/>
      <c r="F691" s="57">
        <f t="shared" si="10"/>
        <v>1.1878677068615546E-227</v>
      </c>
      <c r="G691" s="58">
        <v>0.932000000000007</v>
      </c>
      <c r="H691" s="57"/>
      <c r="I691" s="55"/>
      <c r="J691" s="55"/>
      <c r="K691" s="55"/>
      <c r="L691" s="55"/>
    </row>
    <row r="692" spans="1:12" ht="14.25">
      <c r="A692" s="55"/>
      <c r="B692" s="55"/>
      <c r="C692" s="55"/>
      <c r="D692" s="55"/>
      <c r="E692" s="55"/>
      <c r="F692" s="57">
        <f t="shared" si="10"/>
        <v>1.588688749515197E-227</v>
      </c>
      <c r="G692" s="58">
        <v>0.931900000000008</v>
      </c>
      <c r="H692" s="57"/>
      <c r="I692" s="55"/>
      <c r="J692" s="55"/>
      <c r="K692" s="55"/>
      <c r="L692" s="55"/>
    </row>
    <row r="693" spans="1:12" ht="14.25">
      <c r="A693" s="55"/>
      <c r="B693" s="55"/>
      <c r="C693" s="55"/>
      <c r="D693" s="55"/>
      <c r="E693" s="55"/>
      <c r="F693" s="57">
        <f t="shared" si="10"/>
        <v>2.1238514372502915E-227</v>
      </c>
      <c r="G693" s="58">
        <v>0.931800000000008</v>
      </c>
      <c r="H693" s="57"/>
      <c r="I693" s="55"/>
      <c r="J693" s="55"/>
      <c r="K693" s="55"/>
      <c r="L693" s="55"/>
    </row>
    <row r="694" spans="1:12" ht="14.25">
      <c r="A694" s="55"/>
      <c r="B694" s="55"/>
      <c r="C694" s="55"/>
      <c r="D694" s="55"/>
      <c r="E694" s="55"/>
      <c r="F694" s="57">
        <f t="shared" si="10"/>
        <v>2.83807954232019E-227</v>
      </c>
      <c r="G694" s="58">
        <v>0.931700000000008</v>
      </c>
      <c r="H694" s="57"/>
      <c r="I694" s="55"/>
      <c r="J694" s="55"/>
      <c r="K694" s="55"/>
      <c r="L694" s="55"/>
    </row>
    <row r="695" spans="1:12" ht="14.25">
      <c r="A695" s="55"/>
      <c r="B695" s="55"/>
      <c r="C695" s="55"/>
      <c r="D695" s="55"/>
      <c r="E695" s="55"/>
      <c r="F695" s="57">
        <f t="shared" si="10"/>
        <v>3.7908853189052636E-227</v>
      </c>
      <c r="G695" s="58">
        <v>0.931600000000008</v>
      </c>
      <c r="H695" s="57"/>
      <c r="I695" s="55"/>
      <c r="J695" s="55"/>
      <c r="K695" s="55"/>
      <c r="L695" s="55"/>
    </row>
    <row r="696" spans="1:12" ht="14.25">
      <c r="A696" s="55"/>
      <c r="B696" s="55"/>
      <c r="C696" s="55"/>
      <c r="D696" s="55"/>
      <c r="E696" s="55"/>
      <c r="F696" s="57">
        <f t="shared" si="10"/>
        <v>5.061426365839047E-227</v>
      </c>
      <c r="G696" s="58">
        <v>0.931500000000008</v>
      </c>
      <c r="H696" s="57"/>
      <c r="I696" s="55"/>
      <c r="J696" s="55"/>
      <c r="K696" s="55"/>
      <c r="L696" s="55"/>
    </row>
    <row r="697" spans="1:12" ht="14.25">
      <c r="A697" s="55"/>
      <c r="B697" s="55"/>
      <c r="C697" s="55"/>
      <c r="D697" s="55"/>
      <c r="E697" s="55"/>
      <c r="F697" s="57">
        <f t="shared" si="10"/>
        <v>6.754946742823462E-227</v>
      </c>
      <c r="G697" s="58">
        <v>0.931400000000008</v>
      </c>
      <c r="H697" s="57"/>
      <c r="I697" s="55"/>
      <c r="J697" s="55"/>
      <c r="K697" s="55"/>
      <c r="L697" s="55"/>
    </row>
    <row r="698" spans="1:12" ht="14.25">
      <c r="A698" s="55"/>
      <c r="B698" s="55"/>
      <c r="C698" s="55"/>
      <c r="D698" s="55"/>
      <c r="E698" s="55"/>
      <c r="F698" s="57">
        <f t="shared" si="10"/>
        <v>9.011315579009777E-227</v>
      </c>
      <c r="G698" s="58">
        <v>0.931300000000008</v>
      </c>
      <c r="H698" s="57"/>
      <c r="I698" s="55"/>
      <c r="J698" s="55"/>
      <c r="K698" s="55"/>
      <c r="L698" s="55"/>
    </row>
    <row r="699" spans="1:12" ht="14.25">
      <c r="A699" s="55"/>
      <c r="B699" s="55"/>
      <c r="C699" s="55"/>
      <c r="D699" s="55"/>
      <c r="E699" s="55"/>
      <c r="F699" s="57">
        <f t="shared" si="10"/>
        <v>1.2016341544216814E-226</v>
      </c>
      <c r="G699" s="58">
        <v>0.931200000000008</v>
      </c>
      <c r="H699" s="57"/>
      <c r="I699" s="55"/>
      <c r="J699" s="55"/>
      <c r="K699" s="55"/>
      <c r="L699" s="55"/>
    </row>
    <row r="700" spans="1:12" ht="14.25">
      <c r="A700" s="55"/>
      <c r="B700" s="55"/>
      <c r="C700" s="55"/>
      <c r="D700" s="55"/>
      <c r="E700" s="55"/>
      <c r="F700" s="57">
        <f t="shared" si="10"/>
        <v>1.6016759449335912E-226</v>
      </c>
      <c r="G700" s="58">
        <v>0.931100000000008</v>
      </c>
      <c r="H700" s="57"/>
      <c r="I700" s="55"/>
      <c r="J700" s="55"/>
      <c r="K700" s="55"/>
      <c r="L700" s="55"/>
    </row>
    <row r="701" spans="1:12" ht="14.25">
      <c r="A701" s="55"/>
      <c r="B701" s="55"/>
      <c r="C701" s="55"/>
      <c r="D701" s="55"/>
      <c r="E701" s="55"/>
      <c r="F701" s="57">
        <f t="shared" si="10"/>
        <v>2.134007264721536E-226</v>
      </c>
      <c r="G701" s="58">
        <v>0.931000000000008</v>
      </c>
      <c r="H701" s="57"/>
      <c r="I701" s="55"/>
      <c r="J701" s="55"/>
      <c r="K701" s="55"/>
      <c r="L701" s="55"/>
    </row>
    <row r="702" spans="1:12" ht="14.25">
      <c r="A702" s="55"/>
      <c r="B702" s="55"/>
      <c r="C702" s="55"/>
      <c r="D702" s="55"/>
      <c r="E702" s="55"/>
      <c r="F702" s="57">
        <f t="shared" si="10"/>
        <v>2.842081383887963E-226</v>
      </c>
      <c r="G702" s="58">
        <v>0.930900000000008</v>
      </c>
      <c r="H702" s="57"/>
      <c r="I702" s="55"/>
      <c r="J702" s="55"/>
      <c r="K702" s="55"/>
      <c r="L702" s="55"/>
    </row>
    <row r="703" spans="1:12" ht="14.25">
      <c r="A703" s="55"/>
      <c r="B703" s="55"/>
      <c r="C703" s="55"/>
      <c r="D703" s="55"/>
      <c r="E703" s="55"/>
      <c r="F703" s="57">
        <f t="shared" si="10"/>
        <v>3.7835286300180036E-226</v>
      </c>
      <c r="G703" s="58">
        <v>0.930800000000008</v>
      </c>
      <c r="H703" s="57"/>
      <c r="I703" s="55"/>
      <c r="J703" s="55"/>
      <c r="K703" s="55"/>
      <c r="L703" s="55"/>
    </row>
    <row r="704" spans="1:12" ht="14.25">
      <c r="A704" s="55"/>
      <c r="B704" s="55"/>
      <c r="C704" s="55"/>
      <c r="D704" s="55"/>
      <c r="E704" s="55"/>
      <c r="F704" s="57">
        <f t="shared" si="10"/>
        <v>5.034750547061368E-226</v>
      </c>
      <c r="G704" s="58">
        <v>0.930700000000008</v>
      </c>
      <c r="H704" s="57"/>
      <c r="I704" s="55"/>
      <c r="J704" s="55"/>
      <c r="K704" s="55"/>
      <c r="L704" s="55"/>
    </row>
    <row r="705" spans="1:12" ht="14.25">
      <c r="A705" s="55"/>
      <c r="B705" s="55"/>
      <c r="C705" s="55"/>
      <c r="D705" s="55"/>
      <c r="E705" s="55"/>
      <c r="F705" s="57">
        <f t="shared" si="10"/>
        <v>6.696992725749666E-226</v>
      </c>
      <c r="G705" s="58">
        <v>0.930600000000008</v>
      </c>
      <c r="H705" s="57"/>
      <c r="I705" s="55"/>
      <c r="J705" s="55"/>
      <c r="K705" s="55"/>
      <c r="L705" s="55"/>
    </row>
    <row r="706" spans="1:12" ht="14.25">
      <c r="A706" s="55"/>
      <c r="B706" s="55"/>
      <c r="C706" s="55"/>
      <c r="D706" s="55"/>
      <c r="E706" s="55"/>
      <c r="F706" s="57">
        <f t="shared" si="10"/>
        <v>8.904368991354856E-226</v>
      </c>
      <c r="G706" s="58">
        <v>0.930500000000008</v>
      </c>
      <c r="H706" s="57"/>
      <c r="I706" s="55"/>
      <c r="J706" s="55"/>
      <c r="K706" s="55"/>
      <c r="L706" s="55"/>
    </row>
    <row r="707" spans="1:12" ht="14.25">
      <c r="A707" s="55"/>
      <c r="B707" s="55"/>
      <c r="C707" s="55"/>
      <c r="D707" s="55"/>
      <c r="E707" s="55"/>
      <c r="F707" s="57">
        <f t="shared" si="10"/>
        <v>1.1834459706019981E-225</v>
      </c>
      <c r="G707" s="58">
        <v>0.930400000000008</v>
      </c>
      <c r="H707" s="57"/>
      <c r="I707" s="55"/>
      <c r="J707" s="55"/>
      <c r="K707" s="55"/>
      <c r="L707" s="55"/>
    </row>
    <row r="708" spans="1:12" ht="14.25">
      <c r="A708" s="55"/>
      <c r="B708" s="55"/>
      <c r="C708" s="55"/>
      <c r="D708" s="55"/>
      <c r="E708" s="55"/>
      <c r="F708" s="57">
        <f t="shared" si="10"/>
        <v>1.5722304333369062E-225</v>
      </c>
      <c r="G708" s="58">
        <v>0.930300000000008</v>
      </c>
      <c r="H708" s="57"/>
      <c r="I708" s="55"/>
      <c r="J708" s="55"/>
      <c r="K708" s="55"/>
      <c r="L708" s="55"/>
    </row>
    <row r="709" spans="1:12" ht="14.25">
      <c r="A709" s="55"/>
      <c r="B709" s="55"/>
      <c r="C709" s="55"/>
      <c r="D709" s="55"/>
      <c r="E709" s="55"/>
      <c r="F709" s="57">
        <f t="shared" si="10"/>
        <v>2.0878867940412358E-225</v>
      </c>
      <c r="G709" s="58">
        <v>0.930200000000008</v>
      </c>
      <c r="H709" s="57"/>
      <c r="I709" s="55"/>
      <c r="J709" s="55"/>
      <c r="K709" s="55"/>
      <c r="L709" s="55"/>
    </row>
    <row r="710" spans="1:12" ht="14.25">
      <c r="A710" s="55"/>
      <c r="B710" s="55"/>
      <c r="C710" s="55"/>
      <c r="D710" s="55"/>
      <c r="E710" s="55"/>
      <c r="F710" s="57">
        <f t="shared" si="10"/>
        <v>2.7715402401296345E-225</v>
      </c>
      <c r="G710" s="58">
        <v>0.930100000000008</v>
      </c>
      <c r="H710" s="57"/>
      <c r="I710" s="55"/>
      <c r="J710" s="55"/>
      <c r="K710" s="55"/>
      <c r="L710" s="55"/>
    </row>
    <row r="711" spans="1:12" ht="14.25">
      <c r="A711" s="55"/>
      <c r="B711" s="55"/>
      <c r="C711" s="55"/>
      <c r="D711" s="55"/>
      <c r="E711" s="55"/>
      <c r="F711" s="57">
        <f t="shared" si="10"/>
        <v>3.677557117608082E-225</v>
      </c>
      <c r="G711" s="58">
        <v>0.930000000000008</v>
      </c>
      <c r="H711" s="57"/>
      <c r="I711" s="55"/>
      <c r="J711" s="55"/>
      <c r="K711" s="55"/>
      <c r="L711" s="55"/>
    </row>
    <row r="712" spans="1:12" ht="14.25">
      <c r="A712" s="55"/>
      <c r="B712" s="55"/>
      <c r="C712" s="55"/>
      <c r="D712" s="55"/>
      <c r="E712" s="55"/>
      <c r="F712" s="57">
        <f t="shared" si="10"/>
        <v>4.8777795012443394E-225</v>
      </c>
      <c r="G712" s="58">
        <v>0.929900000000008</v>
      </c>
      <c r="H712" s="57"/>
      <c r="I712" s="55"/>
      <c r="J712" s="55"/>
      <c r="K712" s="55"/>
      <c r="L712" s="55"/>
    </row>
    <row r="713" spans="1:12" ht="14.25">
      <c r="A713" s="55"/>
      <c r="B713" s="55"/>
      <c r="C713" s="55"/>
      <c r="D713" s="55"/>
      <c r="E713" s="55"/>
      <c r="F713" s="57">
        <f t="shared" si="10"/>
        <v>6.467104842565442E-225</v>
      </c>
      <c r="G713" s="58">
        <v>0.929800000000008</v>
      </c>
      <c r="H713" s="57"/>
      <c r="I713" s="55"/>
      <c r="J713" s="55"/>
      <c r="K713" s="55"/>
      <c r="L713" s="55"/>
    </row>
    <row r="714" spans="1:12" ht="14.25">
      <c r="A714" s="55"/>
      <c r="B714" s="55"/>
      <c r="C714" s="55"/>
      <c r="D714" s="55"/>
      <c r="E714" s="55"/>
      <c r="F714" s="57">
        <f t="shared" si="10"/>
        <v>8.570835050922575E-225</v>
      </c>
      <c r="G714" s="58">
        <v>0.929700000000008</v>
      </c>
      <c r="H714" s="57"/>
      <c r="I714" s="55"/>
      <c r="J714" s="55"/>
      <c r="K714" s="55"/>
      <c r="L714" s="55"/>
    </row>
    <row r="715" spans="1:12" ht="14.25">
      <c r="A715" s="55"/>
      <c r="B715" s="55"/>
      <c r="C715" s="55"/>
      <c r="D715" s="55"/>
      <c r="E715" s="55"/>
      <c r="F715" s="57">
        <f t="shared" si="10"/>
        <v>1.1354352330277709E-224</v>
      </c>
      <c r="G715" s="58">
        <v>0.929600000000008</v>
      </c>
      <c r="H715" s="57"/>
      <c r="I715" s="55"/>
      <c r="J715" s="55"/>
      <c r="K715" s="55"/>
      <c r="L715" s="55"/>
    </row>
    <row r="716" spans="1:12" ht="14.25">
      <c r="A716" s="55"/>
      <c r="B716" s="55"/>
      <c r="C716" s="55"/>
      <c r="D716" s="55"/>
      <c r="E716" s="55"/>
      <c r="F716" s="57">
        <f t="shared" si="10"/>
        <v>1.5035853440948675E-224</v>
      </c>
      <c r="G716" s="58">
        <v>0.929500000000008</v>
      </c>
      <c r="H716" s="57"/>
      <c r="I716" s="55"/>
      <c r="J716" s="55"/>
      <c r="K716" s="55"/>
      <c r="L716" s="55"/>
    </row>
    <row r="717" spans="1:12" ht="14.25">
      <c r="A717" s="55"/>
      <c r="B717" s="55"/>
      <c r="C717" s="55"/>
      <c r="D717" s="55"/>
      <c r="E717" s="55"/>
      <c r="F717" s="57">
        <f aca="true" t="shared" si="11" ref="F717:F780">BINOMDIST(G$3,G$4,G717,TRUE)</f>
        <v>1.9903102570429106E-224</v>
      </c>
      <c r="G717" s="58">
        <v>0.929400000000008</v>
      </c>
      <c r="H717" s="57"/>
      <c r="I717" s="55"/>
      <c r="J717" s="55"/>
      <c r="K717" s="55"/>
      <c r="L717" s="55"/>
    </row>
    <row r="718" spans="1:12" ht="14.25">
      <c r="A718" s="55"/>
      <c r="B718" s="55"/>
      <c r="C718" s="55"/>
      <c r="D718" s="55"/>
      <c r="E718" s="55"/>
      <c r="F718" s="57">
        <f t="shared" si="11"/>
        <v>2.633546239459654E-224</v>
      </c>
      <c r="G718" s="58">
        <v>0.929300000000008</v>
      </c>
      <c r="H718" s="57"/>
      <c r="I718" s="55"/>
      <c r="J718" s="55"/>
      <c r="K718" s="55"/>
      <c r="L718" s="55"/>
    </row>
    <row r="719" spans="1:12" ht="14.25">
      <c r="A719" s="55"/>
      <c r="B719" s="55"/>
      <c r="C719" s="55"/>
      <c r="D719" s="55"/>
      <c r="E719" s="55"/>
      <c r="F719" s="57">
        <f t="shared" si="11"/>
        <v>3.4832855026443653E-224</v>
      </c>
      <c r="G719" s="58">
        <v>0.929200000000008</v>
      </c>
      <c r="H719" s="57"/>
      <c r="I719" s="55"/>
      <c r="J719" s="55"/>
      <c r="K719" s="55"/>
      <c r="L719" s="55"/>
    </row>
    <row r="720" spans="1:12" ht="14.25">
      <c r="A720" s="55"/>
      <c r="B720" s="55"/>
      <c r="C720" s="55"/>
      <c r="D720" s="55"/>
      <c r="E720" s="55"/>
      <c r="F720" s="57">
        <f t="shared" si="11"/>
        <v>4.605381790058531E-224</v>
      </c>
      <c r="G720" s="58">
        <v>0.929100000000008</v>
      </c>
      <c r="H720" s="57"/>
      <c r="I720" s="55"/>
      <c r="J720" s="55"/>
      <c r="K720" s="55"/>
      <c r="L720" s="55"/>
    </row>
    <row r="721" spans="1:12" ht="14.25">
      <c r="A721" s="55"/>
      <c r="B721" s="55"/>
      <c r="C721" s="55"/>
      <c r="D721" s="55"/>
      <c r="E721" s="55"/>
      <c r="F721" s="57">
        <f t="shared" si="11"/>
        <v>6.086549145545615E-224</v>
      </c>
      <c r="G721" s="58">
        <v>0.929000000000008</v>
      </c>
      <c r="H721" s="57"/>
      <c r="I721" s="55"/>
      <c r="J721" s="55"/>
      <c r="K721" s="55"/>
      <c r="L721" s="55"/>
    </row>
    <row r="722" spans="1:12" ht="14.25">
      <c r="A722" s="55"/>
      <c r="B722" s="55"/>
      <c r="C722" s="55"/>
      <c r="D722" s="55"/>
      <c r="E722" s="55"/>
      <c r="F722" s="57">
        <f t="shared" si="11"/>
        <v>8.040925433111808E-224</v>
      </c>
      <c r="G722" s="58">
        <v>0.928900000000008</v>
      </c>
      <c r="H722" s="57"/>
      <c r="I722" s="55"/>
      <c r="J722" s="55"/>
      <c r="K722" s="55"/>
      <c r="L722" s="55"/>
    </row>
    <row r="723" spans="1:12" ht="14.25">
      <c r="A723" s="55"/>
      <c r="B723" s="55"/>
      <c r="C723" s="55"/>
      <c r="D723" s="55"/>
      <c r="E723" s="55"/>
      <c r="F723" s="57">
        <f t="shared" si="11"/>
        <v>1.0618687106893929E-223</v>
      </c>
      <c r="G723" s="58">
        <v>0.928800000000008</v>
      </c>
      <c r="H723" s="57"/>
      <c r="I723" s="55"/>
      <c r="J723" s="55"/>
      <c r="K723" s="55"/>
      <c r="L723" s="55"/>
    </row>
    <row r="724" spans="1:12" ht="14.25">
      <c r="A724" s="55"/>
      <c r="B724" s="55"/>
      <c r="C724" s="55"/>
      <c r="D724" s="55"/>
      <c r="E724" s="55"/>
      <c r="F724" s="57">
        <f t="shared" si="11"/>
        <v>1.4017351961458271E-223</v>
      </c>
      <c r="G724" s="58">
        <v>0.928700000000008</v>
      </c>
      <c r="H724" s="57"/>
      <c r="I724" s="55"/>
      <c r="J724" s="55"/>
      <c r="K724" s="55"/>
      <c r="L724" s="55"/>
    </row>
    <row r="725" spans="1:12" ht="14.25">
      <c r="A725" s="55"/>
      <c r="B725" s="55"/>
      <c r="C725" s="55"/>
      <c r="D725" s="55"/>
      <c r="E725" s="55"/>
      <c r="F725" s="57">
        <f t="shared" si="11"/>
        <v>1.849660289977671E-223</v>
      </c>
      <c r="G725" s="58">
        <v>0.928600000000008</v>
      </c>
      <c r="H725" s="57"/>
      <c r="I725" s="55"/>
      <c r="J725" s="55"/>
      <c r="K725" s="55"/>
      <c r="L725" s="55"/>
    </row>
    <row r="726" spans="1:12" ht="14.25">
      <c r="A726" s="55"/>
      <c r="B726" s="55"/>
      <c r="C726" s="55"/>
      <c r="D726" s="55"/>
      <c r="E726" s="55"/>
      <c r="F726" s="57">
        <f t="shared" si="11"/>
        <v>2.43977221739194E-223</v>
      </c>
      <c r="G726" s="58">
        <v>0.928500000000008</v>
      </c>
      <c r="H726" s="57"/>
      <c r="I726" s="55"/>
      <c r="J726" s="55"/>
      <c r="K726" s="55"/>
      <c r="L726" s="55"/>
    </row>
    <row r="727" spans="1:12" ht="14.25">
      <c r="A727" s="55"/>
      <c r="B727" s="55"/>
      <c r="C727" s="55"/>
      <c r="D727" s="55"/>
      <c r="E727" s="55"/>
      <c r="F727" s="57">
        <f t="shared" si="11"/>
        <v>3.2169060362230454E-223</v>
      </c>
      <c r="G727" s="58">
        <v>0.928400000000008</v>
      </c>
      <c r="H727" s="57"/>
      <c r="I727" s="55"/>
      <c r="J727" s="55"/>
      <c r="K727" s="55"/>
      <c r="L727" s="55"/>
    </row>
    <row r="728" spans="1:12" ht="14.25">
      <c r="A728" s="55"/>
      <c r="B728" s="55"/>
      <c r="C728" s="55"/>
      <c r="D728" s="55"/>
      <c r="E728" s="55"/>
      <c r="F728" s="57">
        <f t="shared" si="11"/>
        <v>4.239940134790221E-223</v>
      </c>
      <c r="G728" s="58">
        <v>0.928300000000008</v>
      </c>
      <c r="H728" s="57"/>
      <c r="I728" s="55"/>
      <c r="J728" s="55"/>
      <c r="K728" s="55"/>
      <c r="L728" s="55"/>
    </row>
    <row r="729" spans="1:12" ht="14.25">
      <c r="A729" s="55"/>
      <c r="B729" s="55"/>
      <c r="C729" s="55"/>
      <c r="D729" s="55"/>
      <c r="E729" s="55"/>
      <c r="F729" s="57">
        <f t="shared" si="11"/>
        <v>5.586165473666799E-223</v>
      </c>
      <c r="G729" s="58">
        <v>0.928200000000008</v>
      </c>
      <c r="H729" s="57"/>
      <c r="I729" s="55"/>
      <c r="J729" s="55"/>
      <c r="K729" s="55"/>
      <c r="L729" s="55"/>
    </row>
    <row r="730" spans="1:12" ht="14.25">
      <c r="A730" s="55"/>
      <c r="B730" s="55"/>
      <c r="C730" s="55"/>
      <c r="D730" s="55"/>
      <c r="E730" s="55"/>
      <c r="F730" s="57">
        <f t="shared" si="11"/>
        <v>7.357005080106207E-223</v>
      </c>
      <c r="G730" s="58">
        <v>0.928100000000008</v>
      </c>
      <c r="H730" s="57"/>
      <c r="I730" s="55"/>
      <c r="J730" s="55"/>
      <c r="K730" s="55"/>
      <c r="L730" s="55"/>
    </row>
    <row r="731" spans="1:12" ht="14.25">
      <c r="A731" s="55"/>
      <c r="B731" s="55"/>
      <c r="C731" s="55"/>
      <c r="D731" s="55"/>
      <c r="E731" s="55"/>
      <c r="F731" s="57">
        <f t="shared" si="11"/>
        <v>9.685498258640197E-223</v>
      </c>
      <c r="G731" s="58">
        <v>0.928000000000008</v>
      </c>
      <c r="H731" s="57"/>
      <c r="I731" s="55"/>
      <c r="J731" s="55"/>
      <c r="K731" s="55"/>
      <c r="L731" s="55"/>
    </row>
    <row r="732" spans="1:12" ht="14.25">
      <c r="A732" s="55"/>
      <c r="B732" s="55"/>
      <c r="C732" s="55"/>
      <c r="D732" s="55"/>
      <c r="E732" s="55"/>
      <c r="F732" s="57">
        <f t="shared" si="11"/>
        <v>1.2746090341213198E-222</v>
      </c>
      <c r="G732" s="58">
        <v>0.927900000000008</v>
      </c>
      <c r="H732" s="57"/>
      <c r="I732" s="55"/>
      <c r="J732" s="55"/>
      <c r="K732" s="55"/>
      <c r="L732" s="55"/>
    </row>
    <row r="733" spans="1:12" ht="14.25">
      <c r="A733" s="55"/>
      <c r="B733" s="55"/>
      <c r="C733" s="55"/>
      <c r="D733" s="55"/>
      <c r="E733" s="55"/>
      <c r="F733" s="57">
        <f t="shared" si="11"/>
        <v>1.6767433422438888E-222</v>
      </c>
      <c r="G733" s="58">
        <v>0.927800000000008</v>
      </c>
      <c r="H733" s="57"/>
      <c r="I733" s="55"/>
      <c r="J733" s="55"/>
      <c r="K733" s="55"/>
      <c r="L733" s="55"/>
    </row>
    <row r="734" spans="1:12" ht="14.25">
      <c r="A734" s="55"/>
      <c r="B734" s="55"/>
      <c r="C734" s="55"/>
      <c r="D734" s="55"/>
      <c r="E734" s="55"/>
      <c r="F734" s="57">
        <f t="shared" si="11"/>
        <v>2.20491179173153E-222</v>
      </c>
      <c r="G734" s="58">
        <v>0.927700000000008</v>
      </c>
      <c r="H734" s="57"/>
      <c r="I734" s="55"/>
      <c r="J734" s="55"/>
      <c r="K734" s="55"/>
      <c r="L734" s="55"/>
    </row>
    <row r="735" spans="1:12" ht="14.25">
      <c r="A735" s="55"/>
      <c r="B735" s="55"/>
      <c r="C735" s="55"/>
      <c r="D735" s="55"/>
      <c r="E735" s="55"/>
      <c r="F735" s="57">
        <f t="shared" si="11"/>
        <v>2.8983533884039725E-222</v>
      </c>
      <c r="G735" s="58">
        <v>0.927600000000008</v>
      </c>
      <c r="H735" s="57"/>
      <c r="I735" s="55"/>
      <c r="J735" s="55"/>
      <c r="K735" s="55"/>
      <c r="L735" s="55"/>
    </row>
    <row r="736" spans="1:12" ht="14.25">
      <c r="A736" s="55"/>
      <c r="B736" s="55"/>
      <c r="C736" s="55"/>
      <c r="D736" s="55"/>
      <c r="E736" s="55"/>
      <c r="F736" s="57">
        <f t="shared" si="11"/>
        <v>3.8084424273820986E-222</v>
      </c>
      <c r="G736" s="58">
        <v>0.927500000000008</v>
      </c>
      <c r="H736" s="57"/>
      <c r="I736" s="55"/>
      <c r="J736" s="55"/>
      <c r="K736" s="55"/>
      <c r="L736" s="55"/>
    </row>
    <row r="737" spans="1:12" ht="14.25">
      <c r="A737" s="55"/>
      <c r="B737" s="55"/>
      <c r="C737" s="55"/>
      <c r="D737" s="55"/>
      <c r="E737" s="55"/>
      <c r="F737" s="57">
        <f t="shared" si="11"/>
        <v>5.002416477997423E-222</v>
      </c>
      <c r="G737" s="58">
        <v>0.927400000000008</v>
      </c>
      <c r="H737" s="57"/>
      <c r="I737" s="55"/>
      <c r="J737" s="55"/>
      <c r="K737" s="55"/>
      <c r="L737" s="55"/>
    </row>
    <row r="738" spans="1:12" ht="14.25">
      <c r="A738" s="55"/>
      <c r="B738" s="55"/>
      <c r="C738" s="55"/>
      <c r="D738" s="55"/>
      <c r="E738" s="55"/>
      <c r="F738" s="57">
        <f t="shared" si="11"/>
        <v>6.568241942104597E-222</v>
      </c>
      <c r="G738" s="58">
        <v>0.927300000000008</v>
      </c>
      <c r="H738" s="57"/>
      <c r="I738" s="55"/>
      <c r="J738" s="55"/>
      <c r="K738" s="55"/>
      <c r="L738" s="55"/>
    </row>
    <row r="739" spans="1:12" ht="14.25">
      <c r="A739" s="55"/>
      <c r="B739" s="55"/>
      <c r="C739" s="55"/>
      <c r="D739" s="55"/>
      <c r="E739" s="55"/>
      <c r="F739" s="57">
        <f t="shared" si="11"/>
        <v>8.620961976269527E-222</v>
      </c>
      <c r="G739" s="58">
        <v>0.927200000000008</v>
      </c>
      <c r="H739" s="57"/>
      <c r="I739" s="55"/>
      <c r="J739" s="55"/>
      <c r="K739" s="55"/>
      <c r="L739" s="55"/>
    </row>
    <row r="740" spans="1:12" ht="14.25">
      <c r="A740" s="55"/>
      <c r="B740" s="55"/>
      <c r="C740" s="55"/>
      <c r="D740" s="55"/>
      <c r="E740" s="55"/>
      <c r="F740" s="57">
        <f t="shared" si="11"/>
        <v>1.131097536674063E-221</v>
      </c>
      <c r="G740" s="58">
        <v>0.927100000000008</v>
      </c>
      <c r="H740" s="57"/>
      <c r="I740" s="55"/>
      <c r="J740" s="55"/>
      <c r="K740" s="55"/>
      <c r="L740" s="55"/>
    </row>
    <row r="741" spans="1:12" ht="14.25">
      <c r="A741" s="55"/>
      <c r="B741" s="55"/>
      <c r="C741" s="55"/>
      <c r="D741" s="55"/>
      <c r="E741" s="55"/>
      <c r="F741" s="57">
        <f t="shared" si="11"/>
        <v>1.483482978120282E-221</v>
      </c>
      <c r="G741" s="58">
        <v>0.927000000000008</v>
      </c>
      <c r="H741" s="57"/>
      <c r="I741" s="55"/>
      <c r="J741" s="55"/>
      <c r="K741" s="55"/>
      <c r="L741" s="55"/>
    </row>
    <row r="742" spans="1:12" ht="14.25">
      <c r="A742" s="55"/>
      <c r="B742" s="55"/>
      <c r="C742" s="55"/>
      <c r="D742" s="55"/>
      <c r="E742" s="55"/>
      <c r="F742" s="57">
        <f t="shared" si="11"/>
        <v>1.944928791022539E-221</v>
      </c>
      <c r="G742" s="58">
        <v>0.926900000000008</v>
      </c>
      <c r="H742" s="57"/>
      <c r="I742" s="55"/>
      <c r="J742" s="55"/>
      <c r="K742" s="55"/>
      <c r="L742" s="55"/>
    </row>
    <row r="743" spans="1:12" ht="14.25">
      <c r="A743" s="55"/>
      <c r="B743" s="55"/>
      <c r="C743" s="55"/>
      <c r="D743" s="55"/>
      <c r="E743" s="55"/>
      <c r="F743" s="57">
        <f t="shared" si="11"/>
        <v>2.548965228980144E-221</v>
      </c>
      <c r="G743" s="58">
        <v>0.926800000000008</v>
      </c>
      <c r="H743" s="57"/>
      <c r="I743" s="55"/>
      <c r="J743" s="55"/>
      <c r="K743" s="55"/>
      <c r="L743" s="55"/>
    </row>
    <row r="744" spans="1:12" ht="14.25">
      <c r="A744" s="55"/>
      <c r="B744" s="55"/>
      <c r="C744" s="55"/>
      <c r="D744" s="55"/>
      <c r="E744" s="55"/>
      <c r="F744" s="57">
        <f t="shared" si="11"/>
        <v>3.339362951510574E-221</v>
      </c>
      <c r="G744" s="58">
        <v>0.926700000000008</v>
      </c>
      <c r="H744" s="57"/>
      <c r="I744" s="55"/>
      <c r="J744" s="55"/>
      <c r="K744" s="55"/>
      <c r="L744" s="55"/>
    </row>
    <row r="745" spans="1:12" ht="14.25">
      <c r="A745" s="55"/>
      <c r="B745" s="55"/>
      <c r="C745" s="55"/>
      <c r="D745" s="55"/>
      <c r="E745" s="55"/>
      <c r="F745" s="57">
        <f t="shared" si="11"/>
        <v>4.3732397108470445E-221</v>
      </c>
      <c r="G745" s="58">
        <v>0.926600000000008</v>
      </c>
      <c r="H745" s="57"/>
      <c r="I745" s="55"/>
      <c r="J745" s="55"/>
      <c r="K745" s="55"/>
      <c r="L745" s="55"/>
    </row>
    <row r="746" spans="1:12" ht="14.25">
      <c r="A746" s="55"/>
      <c r="B746" s="55"/>
      <c r="C746" s="55"/>
      <c r="D746" s="55"/>
      <c r="E746" s="55"/>
      <c r="F746" s="57">
        <f t="shared" si="11"/>
        <v>5.725103235439813E-221</v>
      </c>
      <c r="G746" s="58">
        <v>0.926500000000008</v>
      </c>
      <c r="H746" s="57"/>
      <c r="I746" s="55"/>
      <c r="J746" s="55"/>
      <c r="K746" s="55"/>
      <c r="L746" s="55"/>
    </row>
    <row r="747" spans="1:12" ht="14.25">
      <c r="A747" s="55"/>
      <c r="B747" s="55"/>
      <c r="C747" s="55"/>
      <c r="D747" s="55"/>
      <c r="E747" s="55"/>
      <c r="F747" s="57">
        <f t="shared" si="11"/>
        <v>7.492110540629502E-221</v>
      </c>
      <c r="G747" s="58">
        <v>0.926400000000008</v>
      </c>
      <c r="H747" s="57"/>
      <c r="I747" s="55"/>
      <c r="J747" s="55"/>
      <c r="K747" s="55"/>
      <c r="L747" s="55"/>
    </row>
    <row r="748" spans="1:12" ht="14.25">
      <c r="A748" s="55"/>
      <c r="B748" s="55"/>
      <c r="C748" s="55"/>
      <c r="D748" s="55"/>
      <c r="E748" s="55"/>
      <c r="F748" s="57">
        <f t="shared" si="11"/>
        <v>9.80090721350593E-221</v>
      </c>
      <c r="G748" s="58">
        <v>0.926300000000008</v>
      </c>
      <c r="H748" s="57"/>
      <c r="I748" s="55"/>
      <c r="J748" s="55"/>
      <c r="K748" s="55"/>
      <c r="L748" s="55"/>
    </row>
    <row r="749" spans="1:12" ht="14.25">
      <c r="A749" s="55"/>
      <c r="B749" s="55"/>
      <c r="C749" s="55"/>
      <c r="D749" s="55"/>
      <c r="E749" s="55"/>
      <c r="F749" s="57">
        <f t="shared" si="11"/>
        <v>1.2816518139399481E-220</v>
      </c>
      <c r="G749" s="58">
        <v>0.926200000000008</v>
      </c>
      <c r="H749" s="57"/>
      <c r="I749" s="55"/>
      <c r="J749" s="55"/>
      <c r="K749" s="55"/>
      <c r="L749" s="55"/>
    </row>
    <row r="750" spans="1:12" ht="14.25">
      <c r="A750" s="55"/>
      <c r="B750" s="55"/>
      <c r="C750" s="55"/>
      <c r="D750" s="55"/>
      <c r="E750" s="55"/>
      <c r="F750" s="57">
        <f t="shared" si="11"/>
        <v>1.6753900878268524E-220</v>
      </c>
      <c r="G750" s="58">
        <v>0.926100000000008</v>
      </c>
      <c r="H750" s="57"/>
      <c r="I750" s="55"/>
      <c r="J750" s="55"/>
      <c r="K750" s="55"/>
      <c r="L750" s="55"/>
    </row>
    <row r="751" spans="1:12" ht="14.25">
      <c r="A751" s="55"/>
      <c r="B751" s="55"/>
      <c r="C751" s="55"/>
      <c r="D751" s="55"/>
      <c r="E751" s="55"/>
      <c r="F751" s="57">
        <f t="shared" si="11"/>
        <v>2.189295377891609E-220</v>
      </c>
      <c r="G751" s="58">
        <v>0.926000000000008</v>
      </c>
      <c r="H751" s="57"/>
      <c r="I751" s="55"/>
      <c r="J751" s="55"/>
      <c r="K751" s="55"/>
      <c r="L751" s="55"/>
    </row>
    <row r="752" spans="1:12" ht="14.25">
      <c r="A752" s="55"/>
      <c r="B752" s="55"/>
      <c r="C752" s="55"/>
      <c r="D752" s="55"/>
      <c r="E752" s="55"/>
      <c r="F752" s="57">
        <f t="shared" si="11"/>
        <v>2.859800496676199E-220</v>
      </c>
      <c r="G752" s="58">
        <v>0.925900000000008</v>
      </c>
      <c r="H752" s="57"/>
      <c r="I752" s="55"/>
      <c r="J752" s="55"/>
      <c r="K752" s="55"/>
      <c r="L752" s="55"/>
    </row>
    <row r="753" spans="1:12" ht="14.25">
      <c r="A753" s="55"/>
      <c r="B753" s="55"/>
      <c r="C753" s="55"/>
      <c r="D753" s="55"/>
      <c r="E753" s="55"/>
      <c r="F753" s="57">
        <f t="shared" si="11"/>
        <v>3.734311107897089E-220</v>
      </c>
      <c r="G753" s="58">
        <v>0.925800000000008</v>
      </c>
      <c r="H753" s="57"/>
      <c r="I753" s="55"/>
      <c r="J753" s="55"/>
      <c r="K753" s="55"/>
      <c r="L753" s="55"/>
    </row>
    <row r="754" spans="1:12" ht="14.25">
      <c r="A754" s="55"/>
      <c r="B754" s="55"/>
      <c r="C754" s="55"/>
      <c r="D754" s="55"/>
      <c r="E754" s="55"/>
      <c r="F754" s="57">
        <f t="shared" si="11"/>
        <v>4.874488607257353E-220</v>
      </c>
      <c r="G754" s="58">
        <v>0.925700000000008</v>
      </c>
      <c r="H754" s="57"/>
      <c r="I754" s="55"/>
      <c r="J754" s="55"/>
      <c r="K754" s="55"/>
      <c r="L754" s="55"/>
    </row>
    <row r="755" spans="1:12" ht="14.25">
      <c r="A755" s="55"/>
      <c r="B755" s="55"/>
      <c r="C755" s="55"/>
      <c r="D755" s="55"/>
      <c r="E755" s="55"/>
      <c r="F755" s="57">
        <f t="shared" si="11"/>
        <v>6.360508641771476E-220</v>
      </c>
      <c r="G755" s="58">
        <v>0.925600000000008</v>
      </c>
      <c r="H755" s="57"/>
      <c r="I755" s="55"/>
      <c r="J755" s="55"/>
      <c r="K755" s="55"/>
      <c r="L755" s="55"/>
    </row>
    <row r="756" spans="1:12" ht="14.25">
      <c r="A756" s="55"/>
      <c r="B756" s="55"/>
      <c r="C756" s="55"/>
      <c r="D756" s="55"/>
      <c r="E756" s="55"/>
      <c r="F756" s="57">
        <f t="shared" si="11"/>
        <v>8.296583279292359E-220</v>
      </c>
      <c r="G756" s="58">
        <v>0.925500000000008</v>
      </c>
      <c r="H756" s="57"/>
      <c r="I756" s="55"/>
      <c r="J756" s="55"/>
      <c r="K756" s="55"/>
      <c r="L756" s="55"/>
    </row>
    <row r="757" spans="1:12" ht="14.25">
      <c r="A757" s="55"/>
      <c r="B757" s="55"/>
      <c r="C757" s="55"/>
      <c r="D757" s="55"/>
      <c r="E757" s="55"/>
      <c r="F757" s="57">
        <f t="shared" si="11"/>
        <v>1.0818119291570052E-219</v>
      </c>
      <c r="G757" s="58">
        <v>0.925400000000008</v>
      </c>
      <c r="H757" s="57"/>
      <c r="I757" s="55"/>
      <c r="J757" s="55"/>
      <c r="K757" s="55"/>
      <c r="L757" s="55"/>
    </row>
    <row r="758" spans="1:12" ht="14.25">
      <c r="A758" s="55"/>
      <c r="B758" s="55"/>
      <c r="C758" s="55"/>
      <c r="D758" s="55"/>
      <c r="E758" s="55"/>
      <c r="F758" s="57">
        <f t="shared" si="11"/>
        <v>1.4100994062121664E-219</v>
      </c>
      <c r="G758" s="58">
        <v>0.925300000000008</v>
      </c>
      <c r="H758" s="57"/>
      <c r="I758" s="55"/>
      <c r="J758" s="55"/>
      <c r="K758" s="55"/>
      <c r="L758" s="55"/>
    </row>
    <row r="759" spans="1:12" ht="14.25">
      <c r="A759" s="55"/>
      <c r="B759" s="55"/>
      <c r="C759" s="55"/>
      <c r="D759" s="55"/>
      <c r="E759" s="55"/>
      <c r="F759" s="57">
        <f t="shared" si="11"/>
        <v>1.837357138978293E-219</v>
      </c>
      <c r="G759" s="58">
        <v>0.925200000000008</v>
      </c>
      <c r="H759" s="57"/>
      <c r="I759" s="55"/>
      <c r="J759" s="55"/>
      <c r="K759" s="55"/>
      <c r="L759" s="55"/>
    </row>
    <row r="760" spans="1:12" ht="14.25">
      <c r="A760" s="55"/>
      <c r="B760" s="55"/>
      <c r="C760" s="55"/>
      <c r="D760" s="55"/>
      <c r="E760" s="55"/>
      <c r="F760" s="57">
        <f t="shared" si="11"/>
        <v>2.3932261089495085E-219</v>
      </c>
      <c r="G760" s="58">
        <v>0.925100000000008</v>
      </c>
      <c r="H760" s="57"/>
      <c r="I760" s="55"/>
      <c r="J760" s="55"/>
      <c r="K760" s="55"/>
      <c r="L760" s="55"/>
    </row>
    <row r="761" spans="1:12" ht="14.25">
      <c r="A761" s="55"/>
      <c r="B761" s="55"/>
      <c r="C761" s="55"/>
      <c r="D761" s="55"/>
      <c r="E761" s="55"/>
      <c r="F761" s="57">
        <f t="shared" si="11"/>
        <v>3.116166058102121E-219</v>
      </c>
      <c r="G761" s="58">
        <v>0.925000000000008</v>
      </c>
      <c r="H761" s="57"/>
      <c r="I761" s="55"/>
      <c r="J761" s="55"/>
      <c r="K761" s="55"/>
      <c r="L761" s="55"/>
    </row>
    <row r="762" spans="1:12" ht="14.25">
      <c r="A762" s="55"/>
      <c r="B762" s="55"/>
      <c r="C762" s="55"/>
      <c r="D762" s="55"/>
      <c r="E762" s="55"/>
      <c r="F762" s="57">
        <f t="shared" si="11"/>
        <v>4.0560618767328874E-219</v>
      </c>
      <c r="G762" s="58">
        <v>0.924900000000008</v>
      </c>
      <c r="H762" s="57"/>
      <c r="I762" s="55"/>
      <c r="J762" s="55"/>
      <c r="K762" s="55"/>
      <c r="L762" s="55"/>
    </row>
    <row r="763" spans="1:12" ht="14.25">
      <c r="A763" s="55"/>
      <c r="B763" s="55"/>
      <c r="C763" s="55"/>
      <c r="D763" s="55"/>
      <c r="E763" s="55"/>
      <c r="F763" s="57">
        <f t="shared" si="11"/>
        <v>5.2775951938062684E-219</v>
      </c>
      <c r="G763" s="58">
        <v>0.924800000000008</v>
      </c>
      <c r="H763" s="57"/>
      <c r="I763" s="55"/>
      <c r="J763" s="55"/>
      <c r="K763" s="55"/>
      <c r="L763" s="55"/>
    </row>
    <row r="764" spans="1:12" ht="14.25">
      <c r="A764" s="55"/>
      <c r="B764" s="55"/>
      <c r="C764" s="55"/>
      <c r="D764" s="55"/>
      <c r="E764" s="55"/>
      <c r="F764" s="57">
        <f t="shared" si="11"/>
        <v>6.86460432591031E-219</v>
      </c>
      <c r="G764" s="58">
        <v>0.924700000000008</v>
      </c>
      <c r="H764" s="57"/>
      <c r="I764" s="55"/>
      <c r="J764" s="55"/>
      <c r="K764" s="55"/>
      <c r="L764" s="55"/>
    </row>
    <row r="765" spans="1:12" ht="14.25">
      <c r="A765" s="55"/>
      <c r="B765" s="55"/>
      <c r="C765" s="55"/>
      <c r="D765" s="55"/>
      <c r="E765" s="55"/>
      <c r="F765" s="57">
        <f t="shared" si="11"/>
        <v>8.925720384514167E-219</v>
      </c>
      <c r="G765" s="58">
        <v>0.924600000000008</v>
      </c>
      <c r="H765" s="57"/>
      <c r="I765" s="55"/>
      <c r="J765" s="55"/>
      <c r="K765" s="55"/>
      <c r="L765" s="55"/>
    </row>
    <row r="766" spans="1:12" ht="14.25">
      <c r="A766" s="55"/>
      <c r="B766" s="55"/>
      <c r="C766" s="55"/>
      <c r="D766" s="55"/>
      <c r="E766" s="55"/>
      <c r="F766" s="57">
        <f t="shared" si="11"/>
        <v>1.160165058483305E-218</v>
      </c>
      <c r="G766" s="58">
        <v>0.924500000000008</v>
      </c>
      <c r="H766" s="57"/>
      <c r="I766" s="55"/>
      <c r="J766" s="55"/>
      <c r="K766" s="55"/>
      <c r="L766" s="55"/>
    </row>
    <row r="767" spans="1:12" ht="14.25">
      <c r="A767" s="55"/>
      <c r="B767" s="55"/>
      <c r="C767" s="55"/>
      <c r="D767" s="55"/>
      <c r="E767" s="55"/>
      <c r="F767" s="57">
        <f t="shared" si="11"/>
        <v>1.50745869591221E-218</v>
      </c>
      <c r="G767" s="58">
        <v>0.924400000000008</v>
      </c>
      <c r="H767" s="57"/>
      <c r="I767" s="55"/>
      <c r="J767" s="55"/>
      <c r="K767" s="55"/>
      <c r="L767" s="55"/>
    </row>
    <row r="768" spans="1:12" ht="14.25">
      <c r="A768" s="55"/>
      <c r="B768" s="55"/>
      <c r="C768" s="55"/>
      <c r="D768" s="55"/>
      <c r="E768" s="55"/>
      <c r="F768" s="57">
        <f t="shared" si="11"/>
        <v>1.9580356577316535E-218</v>
      </c>
      <c r="G768" s="58">
        <v>0.924300000000008</v>
      </c>
      <c r="H768" s="57"/>
      <c r="I768" s="55"/>
      <c r="J768" s="55"/>
      <c r="K768" s="55"/>
      <c r="L768" s="55"/>
    </row>
    <row r="769" spans="1:12" ht="14.25">
      <c r="A769" s="55"/>
      <c r="B769" s="55"/>
      <c r="C769" s="55"/>
      <c r="D769" s="55"/>
      <c r="E769" s="55"/>
      <c r="F769" s="57">
        <f t="shared" si="11"/>
        <v>2.542410677751851E-218</v>
      </c>
      <c r="G769" s="58">
        <v>0.924200000000008</v>
      </c>
      <c r="H769" s="57"/>
      <c r="I769" s="55"/>
      <c r="J769" s="55"/>
      <c r="K769" s="55"/>
      <c r="L769" s="55"/>
    </row>
    <row r="770" spans="1:12" ht="14.25">
      <c r="A770" s="55"/>
      <c r="B770" s="55"/>
      <c r="C770" s="55"/>
      <c r="D770" s="55"/>
      <c r="E770" s="55"/>
      <c r="F770" s="57">
        <f t="shared" si="11"/>
        <v>3.3000547046082066E-218</v>
      </c>
      <c r="G770" s="58">
        <v>0.924100000000008</v>
      </c>
      <c r="H770" s="57"/>
      <c r="I770" s="55"/>
      <c r="J770" s="55"/>
      <c r="K770" s="55"/>
      <c r="L770" s="55"/>
    </row>
    <row r="771" spans="1:12" ht="14.25">
      <c r="A771" s="55"/>
      <c r="B771" s="55"/>
      <c r="C771" s="55"/>
      <c r="D771" s="55"/>
      <c r="E771" s="55"/>
      <c r="F771" s="57">
        <f t="shared" si="11"/>
        <v>4.282006247516659E-218</v>
      </c>
      <c r="G771" s="58">
        <v>0.924000000000008</v>
      </c>
      <c r="H771" s="57"/>
      <c r="I771" s="55"/>
      <c r="J771" s="55"/>
      <c r="K771" s="55"/>
      <c r="L771" s="55"/>
    </row>
    <row r="772" spans="1:12" ht="14.25">
      <c r="A772" s="55"/>
      <c r="B772" s="55"/>
      <c r="C772" s="55"/>
      <c r="D772" s="55"/>
      <c r="E772" s="55"/>
      <c r="F772" s="57">
        <f t="shared" si="11"/>
        <v>5.554239064549368E-218</v>
      </c>
      <c r="G772" s="58">
        <v>0.923900000000008</v>
      </c>
      <c r="H772" s="57"/>
      <c r="I772" s="55"/>
      <c r="J772" s="55"/>
      <c r="K772" s="55"/>
      <c r="L772" s="55"/>
    </row>
    <row r="773" spans="1:12" ht="14.25">
      <c r="A773" s="55"/>
      <c r="B773" s="55"/>
      <c r="C773" s="55"/>
      <c r="D773" s="55"/>
      <c r="E773" s="55"/>
      <c r="F773" s="57">
        <f t="shared" si="11"/>
        <v>7.202003802044088E-218</v>
      </c>
      <c r="G773" s="58">
        <v>0.923800000000008</v>
      </c>
      <c r="H773" s="57"/>
      <c r="I773" s="55"/>
      <c r="J773" s="55"/>
      <c r="K773" s="55"/>
      <c r="L773" s="55"/>
    </row>
    <row r="774" spans="1:12" ht="14.25">
      <c r="A774" s="55"/>
      <c r="B774" s="55"/>
      <c r="C774" s="55"/>
      <c r="D774" s="55"/>
      <c r="E774" s="55"/>
      <c r="F774" s="57">
        <f t="shared" si="11"/>
        <v>9.335423384557806E-218</v>
      </c>
      <c r="G774" s="58">
        <v>0.923700000000008</v>
      </c>
      <c r="H774" s="57"/>
      <c r="I774" s="55"/>
      <c r="J774" s="55"/>
      <c r="K774" s="55"/>
      <c r="L774" s="55"/>
    </row>
    <row r="775" spans="1:12" ht="14.25">
      <c r="A775" s="55"/>
      <c r="B775" s="55"/>
      <c r="C775" s="55"/>
      <c r="D775" s="55"/>
      <c r="E775" s="55"/>
      <c r="F775" s="57">
        <f t="shared" si="11"/>
        <v>1.2096701800190264E-217</v>
      </c>
      <c r="G775" s="58">
        <v>0.923600000000008</v>
      </c>
      <c r="H775" s="57"/>
      <c r="I775" s="55"/>
      <c r="J775" s="55"/>
      <c r="K775" s="55"/>
      <c r="L775" s="55"/>
    </row>
    <row r="776" spans="1:12" ht="14.25">
      <c r="A776" s="55"/>
      <c r="B776" s="55"/>
      <c r="C776" s="55"/>
      <c r="D776" s="55"/>
      <c r="E776" s="55"/>
      <c r="F776" s="57">
        <f t="shared" si="11"/>
        <v>1.566940840407578E-217</v>
      </c>
      <c r="G776" s="58">
        <v>0.923500000000008</v>
      </c>
      <c r="H776" s="57"/>
      <c r="I776" s="55"/>
      <c r="J776" s="55"/>
      <c r="K776" s="55"/>
      <c r="L776" s="55"/>
    </row>
    <row r="777" spans="1:12" ht="14.25">
      <c r="A777" s="55"/>
      <c r="B777" s="55"/>
      <c r="C777" s="55"/>
      <c r="D777" s="55"/>
      <c r="E777" s="55"/>
      <c r="F777" s="57">
        <f t="shared" si="11"/>
        <v>2.0290431345817667E-217</v>
      </c>
      <c r="G777" s="58">
        <v>0.923400000000008</v>
      </c>
      <c r="H777" s="57"/>
      <c r="I777" s="55"/>
      <c r="J777" s="55"/>
      <c r="K777" s="55"/>
      <c r="L777" s="55"/>
    </row>
    <row r="778" spans="1:12" ht="14.25">
      <c r="A778" s="55"/>
      <c r="B778" s="55"/>
      <c r="C778" s="55"/>
      <c r="D778" s="55"/>
      <c r="E778" s="55"/>
      <c r="F778" s="57">
        <f t="shared" si="11"/>
        <v>2.6265362368555776E-217</v>
      </c>
      <c r="G778" s="58">
        <v>0.923300000000008</v>
      </c>
      <c r="H778" s="57"/>
      <c r="I778" s="55"/>
      <c r="J778" s="55"/>
      <c r="K778" s="55"/>
      <c r="L778" s="55"/>
    </row>
    <row r="779" spans="1:12" ht="14.25">
      <c r="A779" s="55"/>
      <c r="B779" s="55"/>
      <c r="C779" s="55"/>
      <c r="D779" s="55"/>
      <c r="E779" s="55"/>
      <c r="F779" s="57">
        <f t="shared" si="11"/>
        <v>3.3988291459773455E-217</v>
      </c>
      <c r="G779" s="58">
        <v>0.923200000000008</v>
      </c>
      <c r="H779" s="57"/>
      <c r="I779" s="55"/>
      <c r="J779" s="55"/>
      <c r="K779" s="55"/>
      <c r="L779" s="55"/>
    </row>
    <row r="780" spans="1:12" ht="14.25">
      <c r="A780" s="55"/>
      <c r="B780" s="55"/>
      <c r="C780" s="55"/>
      <c r="D780" s="55"/>
      <c r="E780" s="55"/>
      <c r="F780" s="57">
        <f t="shared" si="11"/>
        <v>4.396726699610657E-217</v>
      </c>
      <c r="G780" s="58">
        <v>0.923100000000008</v>
      </c>
      <c r="H780" s="57"/>
      <c r="I780" s="55"/>
      <c r="J780" s="55"/>
      <c r="K780" s="55"/>
      <c r="L780" s="55"/>
    </row>
    <row r="781" spans="1:12" ht="14.25">
      <c r="A781" s="55"/>
      <c r="B781" s="55"/>
      <c r="C781" s="55"/>
      <c r="D781" s="55"/>
      <c r="E781" s="55"/>
      <c r="F781" s="57">
        <f aca="true" t="shared" si="12" ref="F781:F844">BINOMDIST(G$3,G$4,G781,TRUE)</f>
        <v>5.68570321704027E-217</v>
      </c>
      <c r="G781" s="58">
        <v>0.923000000000008</v>
      </c>
      <c r="H781" s="57"/>
      <c r="I781" s="55"/>
      <c r="J781" s="55"/>
      <c r="K781" s="55"/>
      <c r="L781" s="55"/>
    </row>
    <row r="782" spans="1:12" ht="14.25">
      <c r="A782" s="55"/>
      <c r="B782" s="55"/>
      <c r="C782" s="55"/>
      <c r="D782" s="55"/>
      <c r="E782" s="55"/>
      <c r="F782" s="57">
        <f t="shared" si="12"/>
        <v>7.350110341311268E-217</v>
      </c>
      <c r="G782" s="58">
        <v>0.922900000000008</v>
      </c>
      <c r="H782" s="57"/>
      <c r="I782" s="55"/>
      <c r="J782" s="55"/>
      <c r="K782" s="55"/>
      <c r="L782" s="55"/>
    </row>
    <row r="783" spans="1:12" ht="14.25">
      <c r="A783" s="55"/>
      <c r="B783" s="55"/>
      <c r="C783" s="55"/>
      <c r="D783" s="55"/>
      <c r="E783" s="55"/>
      <c r="F783" s="57">
        <f t="shared" si="12"/>
        <v>9.498583906662178E-217</v>
      </c>
      <c r="G783" s="58">
        <v>0.922800000000009</v>
      </c>
      <c r="H783" s="57"/>
      <c r="I783" s="55"/>
      <c r="J783" s="55"/>
      <c r="K783" s="55"/>
      <c r="L783" s="55"/>
    </row>
    <row r="784" spans="1:12" ht="14.25">
      <c r="A784" s="55"/>
      <c r="B784" s="55"/>
      <c r="C784" s="55"/>
      <c r="D784" s="55"/>
      <c r="E784" s="55"/>
      <c r="F784" s="57">
        <f t="shared" si="12"/>
        <v>1.2270989230453684E-216</v>
      </c>
      <c r="G784" s="58">
        <v>0.922700000000009</v>
      </c>
      <c r="H784" s="57"/>
      <c r="I784" s="55"/>
      <c r="J784" s="55"/>
      <c r="K784" s="55"/>
      <c r="L784" s="55"/>
    </row>
    <row r="785" spans="1:12" ht="14.25">
      <c r="A785" s="55"/>
      <c r="B785" s="55"/>
      <c r="C785" s="55"/>
      <c r="D785" s="55"/>
      <c r="E785" s="55"/>
      <c r="F785" s="57">
        <f t="shared" si="12"/>
        <v>1.5847339660650685E-216</v>
      </c>
      <c r="G785" s="58">
        <v>0.922600000000009</v>
      </c>
      <c r="H785" s="57"/>
      <c r="I785" s="55"/>
      <c r="J785" s="55"/>
      <c r="K785" s="55"/>
      <c r="L785" s="55"/>
    </row>
    <row r="786" spans="1:12" ht="14.25">
      <c r="A786" s="55"/>
      <c r="B786" s="55"/>
      <c r="C786" s="55"/>
      <c r="D786" s="55"/>
      <c r="E786" s="55"/>
      <c r="F786" s="57">
        <f t="shared" si="12"/>
        <v>2.0459245297470242E-216</v>
      </c>
      <c r="G786" s="58">
        <v>0.922500000000009</v>
      </c>
      <c r="H786" s="57"/>
      <c r="I786" s="55"/>
      <c r="J786" s="55"/>
      <c r="K786" s="55"/>
      <c r="L786" s="55"/>
    </row>
    <row r="787" spans="1:12" ht="14.25">
      <c r="A787" s="55"/>
      <c r="B787" s="55"/>
      <c r="C787" s="55"/>
      <c r="D787" s="55"/>
      <c r="E787" s="55"/>
      <c r="F787" s="57">
        <f t="shared" si="12"/>
        <v>2.640460494334852E-216</v>
      </c>
      <c r="G787" s="58">
        <v>0.922400000000009</v>
      </c>
      <c r="H787" s="57"/>
      <c r="I787" s="55"/>
      <c r="J787" s="55"/>
      <c r="K787" s="55"/>
      <c r="L787" s="55"/>
    </row>
    <row r="788" spans="1:12" ht="14.25">
      <c r="A788" s="55"/>
      <c r="B788" s="55"/>
      <c r="C788" s="55"/>
      <c r="D788" s="55"/>
      <c r="E788" s="55"/>
      <c r="F788" s="57">
        <f t="shared" si="12"/>
        <v>3.406645395389551E-216</v>
      </c>
      <c r="G788" s="58">
        <v>0.922300000000009</v>
      </c>
      <c r="H788" s="57"/>
      <c r="I788" s="55"/>
      <c r="J788" s="55"/>
      <c r="K788" s="55"/>
      <c r="L788" s="55"/>
    </row>
    <row r="789" spans="1:12" ht="14.25">
      <c r="A789" s="55"/>
      <c r="B789" s="55"/>
      <c r="C789" s="55"/>
      <c r="D789" s="55"/>
      <c r="E789" s="55"/>
      <c r="F789" s="57">
        <f t="shared" si="12"/>
        <v>4.393713579060712E-216</v>
      </c>
      <c r="G789" s="58">
        <v>0.922200000000009</v>
      </c>
      <c r="H789" s="57"/>
      <c r="I789" s="55"/>
      <c r="J789" s="55"/>
      <c r="K789" s="55"/>
      <c r="L789" s="55"/>
    </row>
    <row r="790" spans="1:12" ht="14.25">
      <c r="A790" s="55"/>
      <c r="B790" s="55"/>
      <c r="C790" s="55"/>
      <c r="D790" s="55"/>
      <c r="E790" s="55"/>
      <c r="F790" s="57">
        <f t="shared" si="12"/>
        <v>5.664929104719233E-216</v>
      </c>
      <c r="G790" s="58">
        <v>0.922100000000009</v>
      </c>
      <c r="H790" s="57"/>
      <c r="I790" s="55"/>
      <c r="J790" s="55"/>
      <c r="K790" s="55"/>
      <c r="L790" s="55"/>
    </row>
    <row r="791" spans="1:12" ht="14.25">
      <c r="A791" s="55"/>
      <c r="B791" s="55"/>
      <c r="C791" s="55"/>
      <c r="D791" s="55"/>
      <c r="E791" s="55"/>
      <c r="F791" s="57">
        <f t="shared" si="12"/>
        <v>7.301557407522472E-216</v>
      </c>
      <c r="G791" s="58">
        <v>0.922000000000009</v>
      </c>
      <c r="H791" s="57"/>
      <c r="I791" s="55"/>
      <c r="J791" s="55"/>
      <c r="K791" s="55"/>
      <c r="L791" s="55"/>
    </row>
    <row r="792" spans="1:12" ht="14.25">
      <c r="A792" s="55"/>
      <c r="B792" s="55"/>
      <c r="C792" s="55"/>
      <c r="D792" s="55"/>
      <c r="E792" s="55"/>
      <c r="F792" s="57">
        <f t="shared" si="12"/>
        <v>9.407953896414225E-216</v>
      </c>
      <c r="G792" s="58">
        <v>0.921900000000009</v>
      </c>
      <c r="H792" s="57"/>
      <c r="I792" s="55"/>
      <c r="J792" s="55"/>
      <c r="K792" s="55"/>
      <c r="L792" s="55"/>
    </row>
    <row r="793" spans="1:12" ht="14.25">
      <c r="A793" s="55"/>
      <c r="B793" s="55"/>
      <c r="C793" s="55"/>
      <c r="D793" s="55"/>
      <c r="E793" s="55"/>
      <c r="F793" s="57">
        <f t="shared" si="12"/>
        <v>1.2118081523853008E-215</v>
      </c>
      <c r="G793" s="58">
        <v>0.921800000000009</v>
      </c>
      <c r="H793" s="57"/>
      <c r="I793" s="55"/>
      <c r="J793" s="55"/>
      <c r="K793" s="55"/>
      <c r="L793" s="55"/>
    </row>
    <row r="794" spans="1:12" ht="14.25">
      <c r="A794" s="55"/>
      <c r="B794" s="55"/>
      <c r="C794" s="55"/>
      <c r="D794" s="55"/>
      <c r="E794" s="55"/>
      <c r="F794" s="57">
        <f t="shared" si="12"/>
        <v>1.5603855958453535E-215</v>
      </c>
      <c r="G794" s="58">
        <v>0.921700000000009</v>
      </c>
      <c r="H794" s="57"/>
      <c r="I794" s="55"/>
      <c r="J794" s="55"/>
      <c r="K794" s="55"/>
      <c r="L794" s="55"/>
    </row>
    <row r="795" spans="1:12" ht="14.25">
      <c r="A795" s="55"/>
      <c r="B795" s="55"/>
      <c r="C795" s="55"/>
      <c r="D795" s="55"/>
      <c r="E795" s="55"/>
      <c r="F795" s="57">
        <f t="shared" si="12"/>
        <v>2.0085827458168406E-215</v>
      </c>
      <c r="G795" s="58">
        <v>0.921600000000009</v>
      </c>
      <c r="H795" s="57"/>
      <c r="I795" s="55"/>
      <c r="J795" s="55"/>
      <c r="K795" s="55"/>
      <c r="L795" s="55"/>
    </row>
    <row r="796" spans="1:12" ht="14.25">
      <c r="A796" s="55"/>
      <c r="B796" s="55"/>
      <c r="C796" s="55"/>
      <c r="D796" s="55"/>
      <c r="E796" s="55"/>
      <c r="F796" s="57">
        <f t="shared" si="12"/>
        <v>2.5846849415996977E-215</v>
      </c>
      <c r="G796" s="58">
        <v>0.921500000000009</v>
      </c>
      <c r="H796" s="57"/>
      <c r="I796" s="55"/>
      <c r="J796" s="55"/>
      <c r="K796" s="55"/>
      <c r="L796" s="55"/>
    </row>
    <row r="797" spans="1:12" ht="14.25">
      <c r="A797" s="55"/>
      <c r="B797" s="55"/>
      <c r="C797" s="55"/>
      <c r="D797" s="55"/>
      <c r="E797" s="55"/>
      <c r="F797" s="57">
        <f t="shared" si="12"/>
        <v>3.324956314734445E-215</v>
      </c>
      <c r="G797" s="58">
        <v>0.921400000000009</v>
      </c>
      <c r="H797" s="57"/>
      <c r="I797" s="55"/>
      <c r="J797" s="55"/>
      <c r="K797" s="55"/>
      <c r="L797" s="55"/>
    </row>
    <row r="798" spans="1:12" ht="14.25">
      <c r="A798" s="55"/>
      <c r="B798" s="55"/>
      <c r="C798" s="55"/>
      <c r="D798" s="55"/>
      <c r="E798" s="55"/>
      <c r="F798" s="57">
        <f t="shared" si="12"/>
        <v>4.275875738043085E-215</v>
      </c>
      <c r="G798" s="58">
        <v>0.921300000000009</v>
      </c>
      <c r="H798" s="57"/>
      <c r="I798" s="55"/>
      <c r="J798" s="55"/>
      <c r="K798" s="55"/>
      <c r="L798" s="55"/>
    </row>
    <row r="799" spans="1:12" ht="14.25">
      <c r="A799" s="55"/>
      <c r="B799" s="55"/>
      <c r="C799" s="55"/>
      <c r="D799" s="55"/>
      <c r="E799" s="55"/>
      <c r="F799" s="57">
        <f t="shared" si="12"/>
        <v>5.496995253885268E-215</v>
      </c>
      <c r="G799" s="58">
        <v>0.921200000000009</v>
      </c>
      <c r="H799" s="57"/>
      <c r="I799" s="55"/>
      <c r="J799" s="55"/>
      <c r="K799" s="55"/>
      <c r="L799" s="55"/>
    </row>
    <row r="800" spans="1:12" ht="14.25">
      <c r="A800" s="55"/>
      <c r="B800" s="55"/>
      <c r="C800" s="55"/>
      <c r="D800" s="55"/>
      <c r="E800" s="55"/>
      <c r="F800" s="57">
        <f t="shared" si="12"/>
        <v>7.064593134848436E-215</v>
      </c>
      <c r="G800" s="58">
        <v>0.921100000000009</v>
      </c>
      <c r="H800" s="57"/>
      <c r="I800" s="55"/>
      <c r="J800" s="55"/>
      <c r="K800" s="55"/>
      <c r="L800" s="55"/>
    </row>
    <row r="801" spans="1:12" ht="14.25">
      <c r="A801" s="55"/>
      <c r="B801" s="55"/>
      <c r="C801" s="55"/>
      <c r="D801" s="55"/>
      <c r="E801" s="55"/>
      <c r="F801" s="57">
        <f t="shared" si="12"/>
        <v>9.076341025777542E-215</v>
      </c>
      <c r="G801" s="58">
        <v>0.921000000000009</v>
      </c>
      <c r="H801" s="57"/>
      <c r="I801" s="55"/>
      <c r="J801" s="55"/>
      <c r="K801" s="55"/>
      <c r="L801" s="55"/>
    </row>
    <row r="802" spans="1:12" ht="14.25">
      <c r="A802" s="55"/>
      <c r="B802" s="55"/>
      <c r="C802" s="55"/>
      <c r="D802" s="55"/>
      <c r="E802" s="55"/>
      <c r="F802" s="57">
        <f t="shared" si="12"/>
        <v>1.165726481901007E-214</v>
      </c>
      <c r="G802" s="58">
        <v>0.920900000000009</v>
      </c>
      <c r="H802" s="57"/>
      <c r="I802" s="55"/>
      <c r="J802" s="55"/>
      <c r="K802" s="55"/>
      <c r="L802" s="55"/>
    </row>
    <row r="803" spans="1:12" ht="14.25">
      <c r="A803" s="55"/>
      <c r="B803" s="55"/>
      <c r="C803" s="55"/>
      <c r="D803" s="55"/>
      <c r="E803" s="55"/>
      <c r="F803" s="57">
        <f t="shared" si="12"/>
        <v>1.4967355523825656E-214</v>
      </c>
      <c r="G803" s="58">
        <v>0.920800000000009</v>
      </c>
      <c r="H803" s="57"/>
      <c r="I803" s="55"/>
      <c r="J803" s="55"/>
      <c r="K803" s="55"/>
      <c r="L803" s="55"/>
    </row>
    <row r="804" spans="1:12" ht="14.25">
      <c r="A804" s="55"/>
      <c r="B804" s="55"/>
      <c r="C804" s="55"/>
      <c r="D804" s="55"/>
      <c r="E804" s="55"/>
      <c r="F804" s="57">
        <f t="shared" si="12"/>
        <v>1.921128384757278E-214</v>
      </c>
      <c r="G804" s="58">
        <v>0.920700000000009</v>
      </c>
      <c r="H804" s="57"/>
      <c r="I804" s="55"/>
      <c r="J804" s="55"/>
      <c r="K804" s="55"/>
      <c r="L804" s="55"/>
    </row>
    <row r="805" spans="1:12" ht="14.25">
      <c r="A805" s="55"/>
      <c r="B805" s="55"/>
      <c r="C805" s="55"/>
      <c r="D805" s="55"/>
      <c r="E805" s="55"/>
      <c r="F805" s="57">
        <f t="shared" si="12"/>
        <v>2.46507961450683E-214</v>
      </c>
      <c r="G805" s="58">
        <v>0.920600000000009</v>
      </c>
      <c r="H805" s="57"/>
      <c r="I805" s="55"/>
      <c r="J805" s="55"/>
      <c r="K805" s="55"/>
      <c r="L805" s="55"/>
    </row>
    <row r="806" spans="1:12" ht="14.25">
      <c r="A806" s="55"/>
      <c r="B806" s="55"/>
      <c r="C806" s="55"/>
      <c r="D806" s="55"/>
      <c r="E806" s="55"/>
      <c r="F806" s="57">
        <f t="shared" si="12"/>
        <v>3.1620526962835392E-214</v>
      </c>
      <c r="G806" s="58">
        <v>0.920500000000009</v>
      </c>
      <c r="H806" s="57"/>
      <c r="I806" s="55"/>
      <c r="J806" s="55"/>
      <c r="K806" s="55"/>
      <c r="L806" s="55"/>
    </row>
    <row r="807" spans="1:12" ht="14.25">
      <c r="A807" s="55"/>
      <c r="B807" s="55"/>
      <c r="C807" s="55"/>
      <c r="D807" s="55"/>
      <c r="E807" s="55"/>
      <c r="F807" s="57">
        <f t="shared" si="12"/>
        <v>4.054816367091948E-214</v>
      </c>
      <c r="G807" s="58">
        <v>0.920400000000009</v>
      </c>
      <c r="H807" s="57"/>
      <c r="I807" s="55"/>
      <c r="J807" s="55"/>
      <c r="K807" s="55"/>
      <c r="L807" s="55"/>
    </row>
    <row r="808" spans="1:12" ht="14.25">
      <c r="A808" s="55"/>
      <c r="B808" s="55"/>
      <c r="C808" s="55"/>
      <c r="D808" s="55"/>
      <c r="E808" s="55"/>
      <c r="F808" s="57">
        <f t="shared" si="12"/>
        <v>5.198015312898371E-214</v>
      </c>
      <c r="G808" s="58">
        <v>0.920300000000009</v>
      </c>
      <c r="H808" s="57"/>
      <c r="I808" s="55"/>
      <c r="J808" s="55"/>
      <c r="K808" s="55"/>
      <c r="L808" s="55"/>
    </row>
    <row r="809" spans="1:12" ht="14.25">
      <c r="A809" s="55"/>
      <c r="B809" s="55"/>
      <c r="C809" s="55"/>
      <c r="D809" s="55"/>
      <c r="E809" s="55"/>
      <c r="F809" s="57">
        <f t="shared" si="12"/>
        <v>6.661446354034719E-214</v>
      </c>
      <c r="G809" s="58">
        <v>0.920200000000009</v>
      </c>
      <c r="H809" s="57"/>
      <c r="I809" s="55"/>
      <c r="J809" s="55"/>
      <c r="K809" s="55"/>
      <c r="L809" s="55"/>
    </row>
    <row r="810" spans="1:12" ht="14.25">
      <c r="A810" s="55"/>
      <c r="B810" s="55"/>
      <c r="C810" s="55"/>
      <c r="D810" s="55"/>
      <c r="E810" s="55"/>
      <c r="F810" s="57">
        <f t="shared" si="12"/>
        <v>8.534232505996555E-214</v>
      </c>
      <c r="G810" s="58">
        <v>0.920100000000009</v>
      </c>
      <c r="H810" s="57"/>
      <c r="I810" s="55"/>
      <c r="J810" s="55"/>
      <c r="K810" s="55"/>
      <c r="L810" s="55"/>
    </row>
    <row r="811" spans="1:12" ht="14.25">
      <c r="A811" s="55"/>
      <c r="B811" s="55"/>
      <c r="C811" s="55"/>
      <c r="D811" s="55"/>
      <c r="E811" s="55"/>
      <c r="F811" s="57">
        <f t="shared" si="12"/>
        <v>1.0930139371371201E-213</v>
      </c>
      <c r="G811" s="58">
        <v>0.920000000000009</v>
      </c>
      <c r="H811" s="57"/>
      <c r="I811" s="55"/>
      <c r="J811" s="55"/>
      <c r="K811" s="55"/>
      <c r="L811" s="55"/>
    </row>
    <row r="812" spans="1:12" ht="14.25">
      <c r="A812" s="55"/>
      <c r="B812" s="55"/>
      <c r="C812" s="55"/>
      <c r="D812" s="55"/>
      <c r="E812" s="55"/>
      <c r="F812" s="57">
        <f t="shared" si="12"/>
        <v>1.3994344435106232E-213</v>
      </c>
      <c r="G812" s="58">
        <v>0.919900000000009</v>
      </c>
      <c r="H812" s="57"/>
      <c r="I812" s="55"/>
      <c r="J812" s="55"/>
      <c r="K812" s="55"/>
      <c r="L812" s="55"/>
    </row>
    <row r="813" spans="1:12" ht="14.25">
      <c r="A813" s="55"/>
      <c r="B813" s="55"/>
      <c r="C813" s="55"/>
      <c r="D813" s="55"/>
      <c r="E813" s="55"/>
      <c r="F813" s="57">
        <f t="shared" si="12"/>
        <v>1.791205371554842E-213</v>
      </c>
      <c r="G813" s="58">
        <v>0.919800000000009</v>
      </c>
      <c r="H813" s="57"/>
      <c r="I813" s="55"/>
      <c r="J813" s="55"/>
      <c r="K813" s="55"/>
      <c r="L813" s="55"/>
    </row>
    <row r="814" spans="1:12" ht="14.25">
      <c r="A814" s="55"/>
      <c r="B814" s="55"/>
      <c r="C814" s="55"/>
      <c r="D814" s="55"/>
      <c r="E814" s="55"/>
      <c r="F814" s="57">
        <f t="shared" si="12"/>
        <v>2.291946660852896E-213</v>
      </c>
      <c r="G814" s="58">
        <v>0.919700000000009</v>
      </c>
      <c r="H814" s="57"/>
      <c r="I814" s="55"/>
      <c r="J814" s="55"/>
      <c r="K814" s="55"/>
      <c r="L814" s="55"/>
    </row>
    <row r="815" spans="1:12" ht="14.25">
      <c r="A815" s="55"/>
      <c r="B815" s="55"/>
      <c r="C815" s="55"/>
      <c r="D815" s="55"/>
      <c r="E815" s="55"/>
      <c r="F815" s="57">
        <f t="shared" si="12"/>
        <v>2.9317724648861955E-213</v>
      </c>
      <c r="G815" s="58">
        <v>0.919600000000009</v>
      </c>
      <c r="H815" s="57"/>
      <c r="I815" s="55"/>
      <c r="J815" s="55"/>
      <c r="K815" s="55"/>
      <c r="L815" s="55"/>
    </row>
    <row r="816" spans="1:12" ht="14.25">
      <c r="A816" s="55"/>
      <c r="B816" s="55"/>
      <c r="C816" s="55"/>
      <c r="D816" s="55"/>
      <c r="E816" s="55"/>
      <c r="F816" s="57">
        <f t="shared" si="12"/>
        <v>3.749065088885012E-213</v>
      </c>
      <c r="G816" s="58">
        <v>0.919500000000009</v>
      </c>
      <c r="H816" s="57"/>
      <c r="I816" s="55"/>
      <c r="J816" s="55"/>
      <c r="K816" s="55"/>
      <c r="L816" s="55"/>
    </row>
    <row r="817" spans="1:12" ht="14.25">
      <c r="A817" s="55"/>
      <c r="B817" s="55"/>
      <c r="C817" s="55"/>
      <c r="D817" s="55"/>
      <c r="E817" s="55"/>
      <c r="F817" s="57">
        <f t="shared" si="12"/>
        <v>4.7927303246996826E-213</v>
      </c>
      <c r="G817" s="58">
        <v>0.919400000000009</v>
      </c>
      <c r="H817" s="57"/>
      <c r="I817" s="55"/>
      <c r="J817" s="55"/>
      <c r="K817" s="55"/>
      <c r="L817" s="55"/>
    </row>
    <row r="818" spans="1:12" ht="14.25">
      <c r="A818" s="55"/>
      <c r="B818" s="55"/>
      <c r="C818" s="55"/>
      <c r="D818" s="55"/>
      <c r="E818" s="55"/>
      <c r="F818" s="57">
        <f t="shared" si="12"/>
        <v>6.125063963558242E-213</v>
      </c>
      <c r="G818" s="58">
        <v>0.919300000000009</v>
      </c>
      <c r="H818" s="57"/>
      <c r="I818" s="55"/>
      <c r="J818" s="55"/>
      <c r="K818" s="55"/>
      <c r="L818" s="55"/>
    </row>
    <row r="819" spans="1:12" ht="14.25">
      <c r="A819" s="55"/>
      <c r="B819" s="55"/>
      <c r="C819" s="55"/>
      <c r="D819" s="55"/>
      <c r="E819" s="55"/>
      <c r="F819" s="57">
        <f t="shared" si="12"/>
        <v>7.825394025125492E-213</v>
      </c>
      <c r="G819" s="58">
        <v>0.919200000000009</v>
      </c>
      <c r="H819" s="57"/>
      <c r="I819" s="55"/>
      <c r="J819" s="55"/>
      <c r="K819" s="55"/>
      <c r="L819" s="55"/>
    </row>
    <row r="820" spans="1:12" ht="14.25">
      <c r="A820" s="55"/>
      <c r="B820" s="55"/>
      <c r="C820" s="55"/>
      <c r="D820" s="55"/>
      <c r="E820" s="55"/>
      <c r="F820" s="57">
        <f t="shared" si="12"/>
        <v>9.994707245952162E-213</v>
      </c>
      <c r="G820" s="58">
        <v>0.919100000000009</v>
      </c>
      <c r="H820" s="57"/>
      <c r="I820" s="55"/>
      <c r="J820" s="55"/>
      <c r="K820" s="55"/>
      <c r="L820" s="55"/>
    </row>
    <row r="821" spans="1:12" ht="14.25">
      <c r="A821" s="55"/>
      <c r="B821" s="55"/>
      <c r="C821" s="55"/>
      <c r="D821" s="55"/>
      <c r="E821" s="55"/>
      <c r="F821" s="57">
        <f t="shared" si="12"/>
        <v>1.2761524066102967E-212</v>
      </c>
      <c r="G821" s="58">
        <v>0.919000000000009</v>
      </c>
      <c r="H821" s="57"/>
      <c r="I821" s="55"/>
      <c r="J821" s="55"/>
      <c r="K821" s="55"/>
      <c r="L821" s="55"/>
    </row>
    <row r="822" spans="1:12" ht="14.25">
      <c r="A822" s="55"/>
      <c r="B822" s="55"/>
      <c r="C822" s="55"/>
      <c r="D822" s="55"/>
      <c r="E822" s="55"/>
      <c r="F822" s="57">
        <f t="shared" si="12"/>
        <v>1.6289356824825348E-212</v>
      </c>
      <c r="G822" s="58">
        <v>0.918900000000009</v>
      </c>
      <c r="H822" s="57"/>
      <c r="I822" s="55"/>
      <c r="J822" s="55"/>
      <c r="K822" s="55"/>
      <c r="L822" s="55"/>
    </row>
    <row r="823" spans="1:12" ht="14.25">
      <c r="A823" s="55"/>
      <c r="B823" s="55"/>
      <c r="C823" s="55"/>
      <c r="D823" s="55"/>
      <c r="E823" s="55"/>
      <c r="F823" s="57">
        <f t="shared" si="12"/>
        <v>2.0786175018911878E-212</v>
      </c>
      <c r="G823" s="58">
        <v>0.918800000000009</v>
      </c>
      <c r="H823" s="57"/>
      <c r="I823" s="55"/>
      <c r="J823" s="55"/>
      <c r="K823" s="55"/>
      <c r="L823" s="55"/>
    </row>
    <row r="824" spans="1:12" ht="14.25">
      <c r="A824" s="55"/>
      <c r="B824" s="55"/>
      <c r="C824" s="55"/>
      <c r="D824" s="55"/>
      <c r="E824" s="55"/>
      <c r="F824" s="57">
        <f t="shared" si="12"/>
        <v>2.6516414204586973E-212</v>
      </c>
      <c r="G824" s="58">
        <v>0.918700000000009</v>
      </c>
      <c r="H824" s="57"/>
      <c r="I824" s="55"/>
      <c r="J824" s="55"/>
      <c r="K824" s="55"/>
      <c r="L824" s="55"/>
    </row>
    <row r="825" spans="1:12" ht="14.25">
      <c r="A825" s="55"/>
      <c r="B825" s="55"/>
      <c r="C825" s="55"/>
      <c r="D825" s="55"/>
      <c r="E825" s="55"/>
      <c r="F825" s="57">
        <f t="shared" si="12"/>
        <v>3.3816207633792403E-212</v>
      </c>
      <c r="G825" s="58">
        <v>0.918600000000009</v>
      </c>
      <c r="H825" s="57"/>
      <c r="I825" s="55"/>
      <c r="J825" s="55"/>
      <c r="K825" s="55"/>
      <c r="L825" s="55"/>
    </row>
    <row r="826" spans="1:12" ht="14.25">
      <c r="A826" s="55"/>
      <c r="B826" s="55"/>
      <c r="C826" s="55"/>
      <c r="D826" s="55"/>
      <c r="E826" s="55"/>
      <c r="F826" s="57">
        <f t="shared" si="12"/>
        <v>4.3112699825180665E-212</v>
      </c>
      <c r="G826" s="58">
        <v>0.918500000000009</v>
      </c>
      <c r="H826" s="57"/>
      <c r="I826" s="55"/>
      <c r="J826" s="55"/>
      <c r="K826" s="55"/>
      <c r="L826" s="55"/>
    </row>
    <row r="827" spans="1:12" ht="14.25">
      <c r="A827" s="55"/>
      <c r="B827" s="55"/>
      <c r="C827" s="55"/>
      <c r="D827" s="55"/>
      <c r="E827" s="55"/>
      <c r="F827" s="57">
        <f t="shared" si="12"/>
        <v>5.49485288330675E-212</v>
      </c>
      <c r="G827" s="58">
        <v>0.918400000000009</v>
      </c>
      <c r="H827" s="57"/>
      <c r="I827" s="55"/>
      <c r="J827" s="55"/>
      <c r="K827" s="55"/>
      <c r="L827" s="55"/>
    </row>
    <row r="828" spans="1:12" ht="14.25">
      <c r="A828" s="55"/>
      <c r="B828" s="55"/>
      <c r="C828" s="55"/>
      <c r="D828" s="55"/>
      <c r="E828" s="55"/>
      <c r="F828" s="57">
        <f t="shared" si="12"/>
        <v>7.001285141453873E-212</v>
      </c>
      <c r="G828" s="58">
        <v>0.918300000000009</v>
      </c>
      <c r="H828" s="57"/>
      <c r="I828" s="55"/>
      <c r="J828" s="55"/>
      <c r="K828" s="55"/>
      <c r="L828" s="55"/>
    </row>
    <row r="829" spans="1:12" ht="14.25">
      <c r="A829" s="55"/>
      <c r="B829" s="55"/>
      <c r="C829" s="55"/>
      <c r="D829" s="55"/>
      <c r="E829" s="55"/>
      <c r="F829" s="57">
        <f t="shared" si="12"/>
        <v>8.91806482541036E-212</v>
      </c>
      <c r="G829" s="58">
        <v>0.918200000000009</v>
      </c>
      <c r="H829" s="57"/>
      <c r="I829" s="55"/>
      <c r="J829" s="55"/>
      <c r="K829" s="55"/>
      <c r="L829" s="55"/>
    </row>
    <row r="830" spans="1:12" ht="14.25">
      <c r="A830" s="55"/>
      <c r="B830" s="55"/>
      <c r="C830" s="55"/>
      <c r="D830" s="55"/>
      <c r="E830" s="55"/>
      <c r="F830" s="57">
        <f t="shared" si="12"/>
        <v>1.1356250459899778E-211</v>
      </c>
      <c r="G830" s="58">
        <v>0.918100000000009</v>
      </c>
      <c r="H830" s="57"/>
      <c r="I830" s="55"/>
      <c r="J830" s="55"/>
      <c r="K830" s="55"/>
      <c r="L830" s="55"/>
    </row>
    <row r="831" spans="1:12" ht="14.25">
      <c r="A831" s="55"/>
      <c r="B831" s="55"/>
      <c r="C831" s="55"/>
      <c r="D831" s="55"/>
      <c r="E831" s="55"/>
      <c r="F831" s="57">
        <f t="shared" si="12"/>
        <v>1.4456763990910011E-211</v>
      </c>
      <c r="G831" s="58">
        <v>0.918000000000009</v>
      </c>
      <c r="H831" s="57"/>
      <c r="I831" s="55"/>
      <c r="J831" s="55"/>
      <c r="K831" s="55"/>
      <c r="L831" s="55"/>
    </row>
    <row r="832" spans="1:12" ht="14.25">
      <c r="A832" s="55"/>
      <c r="B832" s="55"/>
      <c r="C832" s="55"/>
      <c r="D832" s="55"/>
      <c r="E832" s="55"/>
      <c r="F832" s="57">
        <f t="shared" si="12"/>
        <v>1.8398368968217012E-211</v>
      </c>
      <c r="G832" s="58">
        <v>0.917900000000009</v>
      </c>
      <c r="H832" s="57"/>
      <c r="I832" s="55"/>
      <c r="J832" s="55"/>
      <c r="K832" s="55"/>
      <c r="L832" s="55"/>
    </row>
    <row r="833" spans="1:12" ht="14.25">
      <c r="A833" s="55"/>
      <c r="B833" s="55"/>
      <c r="C833" s="55"/>
      <c r="D833" s="55"/>
      <c r="E833" s="55"/>
      <c r="F833" s="57">
        <f t="shared" si="12"/>
        <v>2.34077662808495E-211</v>
      </c>
      <c r="G833" s="58">
        <v>0.917800000000009</v>
      </c>
      <c r="H833" s="57"/>
      <c r="I833" s="55"/>
      <c r="J833" s="55"/>
      <c r="K833" s="55"/>
      <c r="L833" s="55"/>
    </row>
    <row r="834" spans="1:12" ht="14.25">
      <c r="A834" s="55"/>
      <c r="B834" s="55"/>
      <c r="C834" s="55"/>
      <c r="D834" s="55"/>
      <c r="E834" s="55"/>
      <c r="F834" s="57">
        <f t="shared" si="12"/>
        <v>2.977236581217627E-211</v>
      </c>
      <c r="G834" s="58">
        <v>0.917700000000009</v>
      </c>
      <c r="H834" s="57"/>
      <c r="I834" s="55"/>
      <c r="J834" s="55"/>
      <c r="K834" s="55"/>
      <c r="L834" s="55"/>
    </row>
    <row r="835" spans="1:12" ht="14.25">
      <c r="A835" s="55"/>
      <c r="B835" s="55"/>
      <c r="C835" s="55"/>
      <c r="D835" s="55"/>
      <c r="E835" s="55"/>
      <c r="F835" s="57">
        <f t="shared" si="12"/>
        <v>3.7856438649046173E-211</v>
      </c>
      <c r="G835" s="58">
        <v>0.917600000000009</v>
      </c>
      <c r="H835" s="57"/>
      <c r="I835" s="55"/>
      <c r="J835" s="55"/>
      <c r="K835" s="55"/>
      <c r="L835" s="55"/>
    </row>
    <row r="836" spans="1:12" ht="14.25">
      <c r="A836" s="55"/>
      <c r="B836" s="55"/>
      <c r="C836" s="55"/>
      <c r="D836" s="55"/>
      <c r="E836" s="55"/>
      <c r="F836" s="57">
        <f t="shared" si="12"/>
        <v>4.8121538810868735E-211</v>
      </c>
      <c r="G836" s="58">
        <v>0.917500000000009</v>
      </c>
      <c r="H836" s="57"/>
      <c r="I836" s="55"/>
      <c r="J836" s="55"/>
      <c r="K836" s="55"/>
      <c r="L836" s="55"/>
    </row>
    <row r="837" spans="1:12" ht="14.25">
      <c r="A837" s="55"/>
      <c r="B837" s="55"/>
      <c r="C837" s="55"/>
      <c r="D837" s="55"/>
      <c r="E837" s="55"/>
      <c r="F837" s="57">
        <f t="shared" si="12"/>
        <v>6.115231569933914E-211</v>
      </c>
      <c r="G837" s="58">
        <v>0.917400000000009</v>
      </c>
      <c r="H837" s="57"/>
      <c r="I837" s="55"/>
      <c r="J837" s="55"/>
      <c r="K837" s="55"/>
      <c r="L837" s="55"/>
    </row>
    <row r="838" spans="1:12" ht="14.25">
      <c r="A838" s="55"/>
      <c r="B838" s="55"/>
      <c r="C838" s="55"/>
      <c r="D838" s="55"/>
      <c r="E838" s="55"/>
      <c r="F838" s="57">
        <f t="shared" si="12"/>
        <v>7.768913097502808E-211</v>
      </c>
      <c r="G838" s="58">
        <v>0.917300000000009</v>
      </c>
      <c r="H838" s="57"/>
      <c r="I838" s="55"/>
      <c r="J838" s="55"/>
      <c r="K838" s="55"/>
      <c r="L838" s="55"/>
    </row>
    <row r="839" spans="1:12" ht="14.25">
      <c r="A839" s="55"/>
      <c r="B839" s="55"/>
      <c r="C839" s="55"/>
      <c r="D839" s="55"/>
      <c r="E839" s="55"/>
      <c r="F839" s="57">
        <f t="shared" si="12"/>
        <v>9.866926188126214E-211</v>
      </c>
      <c r="G839" s="58">
        <v>0.917200000000009</v>
      </c>
      <c r="H839" s="57"/>
      <c r="I839" s="55"/>
      <c r="J839" s="55"/>
      <c r="K839" s="55"/>
      <c r="L839" s="55"/>
    </row>
    <row r="840" spans="1:12" ht="14.25">
      <c r="A840" s="55"/>
      <c r="B840" s="55"/>
      <c r="C840" s="55"/>
      <c r="D840" s="55"/>
      <c r="E840" s="55"/>
      <c r="F840" s="57">
        <f t="shared" si="12"/>
        <v>1.2527893667601784E-210</v>
      </c>
      <c r="G840" s="58">
        <v>0.917100000000009</v>
      </c>
      <c r="H840" s="57"/>
      <c r="I840" s="55"/>
      <c r="J840" s="55"/>
      <c r="K840" s="55"/>
      <c r="L840" s="55"/>
    </row>
    <row r="841" spans="1:12" ht="14.25">
      <c r="A841" s="55"/>
      <c r="B841" s="55"/>
      <c r="C841" s="55"/>
      <c r="D841" s="55"/>
      <c r="E841" s="55"/>
      <c r="F841" s="57">
        <f t="shared" si="12"/>
        <v>1.5901903130923393E-210</v>
      </c>
      <c r="G841" s="58">
        <v>0.917000000000009</v>
      </c>
      <c r="H841" s="57"/>
      <c r="I841" s="55"/>
      <c r="J841" s="55"/>
      <c r="K841" s="55"/>
      <c r="L841" s="55"/>
    </row>
    <row r="842" spans="1:12" ht="14.25">
      <c r="A842" s="55"/>
      <c r="B842" s="55"/>
      <c r="C842" s="55"/>
      <c r="D842" s="55"/>
      <c r="E842" s="55"/>
      <c r="F842" s="57">
        <f t="shared" si="12"/>
        <v>2.017879905643024E-210</v>
      </c>
      <c r="G842" s="58">
        <v>0.916900000000009</v>
      </c>
      <c r="H842" s="57"/>
      <c r="I842" s="55"/>
      <c r="J842" s="55"/>
      <c r="K842" s="55"/>
      <c r="L842" s="55"/>
    </row>
    <row r="843" spans="1:12" ht="14.25">
      <c r="A843" s="55"/>
      <c r="B843" s="55"/>
      <c r="C843" s="55"/>
      <c r="D843" s="55"/>
      <c r="E843" s="55"/>
      <c r="F843" s="57">
        <f t="shared" si="12"/>
        <v>2.55986460186125E-210</v>
      </c>
      <c r="G843" s="58">
        <v>0.916800000000009</v>
      </c>
      <c r="H843" s="57"/>
      <c r="I843" s="55"/>
      <c r="J843" s="55"/>
      <c r="K843" s="55"/>
      <c r="L843" s="55"/>
    </row>
    <row r="844" spans="1:12" ht="14.25">
      <c r="A844" s="55"/>
      <c r="B844" s="55"/>
      <c r="C844" s="55"/>
      <c r="D844" s="55"/>
      <c r="E844" s="55"/>
      <c r="F844" s="57">
        <f t="shared" si="12"/>
        <v>3.2464927749815524E-210</v>
      </c>
      <c r="G844" s="58">
        <v>0.916700000000009</v>
      </c>
      <c r="H844" s="57"/>
      <c r="I844" s="55"/>
      <c r="J844" s="55"/>
      <c r="K844" s="55"/>
      <c r="L844" s="55"/>
    </row>
    <row r="845" spans="1:12" ht="14.25">
      <c r="A845" s="55"/>
      <c r="B845" s="55"/>
      <c r="C845" s="55"/>
      <c r="D845" s="55"/>
      <c r="E845" s="55"/>
      <c r="F845" s="57">
        <f aca="true" t="shared" si="13" ref="F845:F908">BINOMDIST(G$3,G$4,G845,TRUE)</f>
        <v>4.116119274455687E-210</v>
      </c>
      <c r="G845" s="58">
        <v>0.916600000000009</v>
      </c>
      <c r="H845" s="57"/>
      <c r="I845" s="55"/>
      <c r="J845" s="55"/>
      <c r="K845" s="55"/>
      <c r="L845" s="55"/>
    </row>
    <row r="846" spans="1:12" ht="14.25">
      <c r="A846" s="55"/>
      <c r="B846" s="55"/>
      <c r="C846" s="55"/>
      <c r="D846" s="55"/>
      <c r="E846" s="55"/>
      <c r="F846" s="57">
        <f t="shared" si="13"/>
        <v>5.217204051111813E-210</v>
      </c>
      <c r="G846" s="58">
        <v>0.916500000000009</v>
      </c>
      <c r="H846" s="57"/>
      <c r="I846" s="55"/>
      <c r="J846" s="55"/>
      <c r="K846" s="55"/>
      <c r="L846" s="55"/>
    </row>
    <row r="847" spans="1:12" ht="14.25">
      <c r="A847" s="55"/>
      <c r="B847" s="55"/>
      <c r="C847" s="55"/>
      <c r="D847" s="55"/>
      <c r="E847" s="55"/>
      <c r="F847" s="57">
        <f t="shared" si="13"/>
        <v>6.610957300860026E-210</v>
      </c>
      <c r="G847" s="58">
        <v>0.916400000000009</v>
      </c>
      <c r="H847" s="57"/>
      <c r="I847" s="55"/>
      <c r="J847" s="55"/>
      <c r="K847" s="55"/>
      <c r="L847" s="55"/>
    </row>
    <row r="848" spans="1:12" ht="14.25">
      <c r="A848" s="55"/>
      <c r="B848" s="55"/>
      <c r="C848" s="55"/>
      <c r="D848" s="55"/>
      <c r="E848" s="55"/>
      <c r="F848" s="57">
        <f t="shared" si="13"/>
        <v>8.374672524054614E-210</v>
      </c>
      <c r="G848" s="58">
        <v>0.916300000000009</v>
      </c>
      <c r="H848" s="57"/>
      <c r="I848" s="55"/>
      <c r="J848" s="55"/>
      <c r="K848" s="55"/>
      <c r="L848" s="55"/>
    </row>
    <row r="849" spans="1:12" ht="14.25">
      <c r="A849" s="55"/>
      <c r="B849" s="55"/>
      <c r="C849" s="55"/>
      <c r="D849" s="55"/>
      <c r="E849" s="55"/>
      <c r="F849" s="57">
        <f t="shared" si="13"/>
        <v>1.0605925241438626E-209</v>
      </c>
      <c r="G849" s="58">
        <v>0.916200000000009</v>
      </c>
      <c r="H849" s="57"/>
      <c r="I849" s="55"/>
      <c r="J849" s="55"/>
      <c r="K849" s="55"/>
      <c r="L849" s="55"/>
    </row>
    <row r="850" spans="1:12" ht="14.25">
      <c r="A850" s="55"/>
      <c r="B850" s="55"/>
      <c r="C850" s="55"/>
      <c r="D850" s="55"/>
      <c r="E850" s="55"/>
      <c r="F850" s="57">
        <f t="shared" si="13"/>
        <v>1.3427860731757384E-209</v>
      </c>
      <c r="G850" s="58">
        <v>0.916100000000009</v>
      </c>
      <c r="H850" s="57"/>
      <c r="I850" s="55"/>
      <c r="J850" s="55"/>
      <c r="K850" s="55"/>
      <c r="L850" s="55"/>
    </row>
    <row r="851" spans="1:12" ht="14.25">
      <c r="A851" s="55"/>
      <c r="B851" s="55"/>
      <c r="C851" s="55"/>
      <c r="D851" s="55"/>
      <c r="E851" s="55"/>
      <c r="F851" s="57">
        <f t="shared" si="13"/>
        <v>1.6995851414731407E-209</v>
      </c>
      <c r="G851" s="58">
        <v>0.916000000000009</v>
      </c>
      <c r="H851" s="57"/>
      <c r="I851" s="55"/>
      <c r="J851" s="55"/>
      <c r="K851" s="55"/>
      <c r="L851" s="55"/>
    </row>
    <row r="852" spans="1:12" ht="14.25">
      <c r="A852" s="55"/>
      <c r="B852" s="55"/>
      <c r="C852" s="55"/>
      <c r="D852" s="55"/>
      <c r="E852" s="55"/>
      <c r="F852" s="57">
        <f t="shared" si="13"/>
        <v>2.1505876343534017E-209</v>
      </c>
      <c r="G852" s="58">
        <v>0.915900000000009</v>
      </c>
      <c r="H852" s="57"/>
      <c r="I852" s="55"/>
      <c r="J852" s="55"/>
      <c r="K852" s="55"/>
      <c r="L852" s="55"/>
    </row>
    <row r="853" spans="1:12" ht="14.25">
      <c r="A853" s="55"/>
      <c r="B853" s="55"/>
      <c r="C853" s="55"/>
      <c r="D853" s="55"/>
      <c r="E853" s="55"/>
      <c r="F853" s="57">
        <f t="shared" si="13"/>
        <v>2.7205065382155014E-209</v>
      </c>
      <c r="G853" s="58">
        <v>0.915800000000009</v>
      </c>
      <c r="H853" s="57"/>
      <c r="I853" s="55"/>
      <c r="J853" s="55"/>
      <c r="K853" s="55"/>
      <c r="L853" s="55"/>
    </row>
    <row r="854" spans="1:12" ht="14.25">
      <c r="A854" s="55"/>
      <c r="B854" s="55"/>
      <c r="C854" s="55"/>
      <c r="D854" s="55"/>
      <c r="E854" s="55"/>
      <c r="F854" s="57">
        <f t="shared" si="13"/>
        <v>3.440496364134758E-209</v>
      </c>
      <c r="G854" s="58">
        <v>0.915700000000009</v>
      </c>
      <c r="H854" s="57"/>
      <c r="I854" s="55"/>
      <c r="J854" s="55"/>
      <c r="K854" s="55"/>
      <c r="L854" s="55"/>
    </row>
    <row r="855" spans="1:12" ht="14.25">
      <c r="A855" s="55"/>
      <c r="B855" s="55"/>
      <c r="C855" s="55"/>
      <c r="D855" s="55"/>
      <c r="E855" s="55"/>
      <c r="F855" s="57">
        <f t="shared" si="13"/>
        <v>4.349821340691962E-209</v>
      </c>
      <c r="G855" s="58">
        <v>0.915600000000009</v>
      </c>
      <c r="H855" s="57"/>
      <c r="I855" s="55"/>
      <c r="J855" s="55"/>
      <c r="K855" s="55"/>
      <c r="L855" s="55"/>
    </row>
    <row r="856" spans="1:12" ht="14.25">
      <c r="A856" s="55"/>
      <c r="B856" s="55"/>
      <c r="C856" s="55"/>
      <c r="D856" s="55"/>
      <c r="E856" s="55"/>
      <c r="F856" s="57">
        <f t="shared" si="13"/>
        <v>5.497952833840808E-209</v>
      </c>
      <c r="G856" s="58">
        <v>0.915500000000009</v>
      </c>
      <c r="H856" s="57"/>
      <c r="I856" s="55"/>
      <c r="J856" s="55"/>
      <c r="K856" s="55"/>
      <c r="L856" s="55"/>
    </row>
    <row r="857" spans="1:12" ht="14.25">
      <c r="A857" s="55"/>
      <c r="B857" s="55"/>
      <c r="C857" s="55"/>
      <c r="D857" s="55"/>
      <c r="E857" s="55"/>
      <c r="F857" s="57">
        <f t="shared" si="13"/>
        <v>6.947205717405824E-209</v>
      </c>
      <c r="G857" s="58">
        <v>0.915400000000009</v>
      </c>
      <c r="H857" s="57"/>
      <c r="I857" s="55"/>
      <c r="J857" s="55"/>
      <c r="K857" s="55"/>
      <c r="L857" s="55"/>
    </row>
    <row r="858" spans="1:12" ht="14.25">
      <c r="A858" s="55"/>
      <c r="B858" s="55"/>
      <c r="C858" s="55"/>
      <c r="D858" s="55"/>
      <c r="E858" s="55"/>
      <c r="F858" s="57">
        <f t="shared" si="13"/>
        <v>8.77605128380814E-209</v>
      </c>
      <c r="G858" s="58">
        <v>0.915300000000009</v>
      </c>
      <c r="H858" s="57"/>
      <c r="I858" s="55"/>
      <c r="J858" s="55"/>
      <c r="K858" s="55"/>
      <c r="L858" s="55"/>
    </row>
    <row r="859" spans="1:12" ht="14.25">
      <c r="A859" s="55"/>
      <c r="B859" s="55"/>
      <c r="C859" s="55"/>
      <c r="D859" s="55"/>
      <c r="E859" s="55"/>
      <c r="F859" s="57">
        <f t="shared" si="13"/>
        <v>1.1083279181260766E-208</v>
      </c>
      <c r="G859" s="58">
        <v>0.915200000000009</v>
      </c>
      <c r="H859" s="57"/>
      <c r="I859" s="55"/>
      <c r="J859" s="55"/>
      <c r="K859" s="55"/>
      <c r="L859" s="55"/>
    </row>
    <row r="860" spans="1:12" ht="14.25">
      <c r="A860" s="55"/>
      <c r="B860" s="55"/>
      <c r="C860" s="55"/>
      <c r="D860" s="55"/>
      <c r="E860" s="55"/>
      <c r="F860" s="57">
        <f t="shared" si="13"/>
        <v>1.399322455325354E-208</v>
      </c>
      <c r="G860" s="58">
        <v>0.915100000000009</v>
      </c>
      <c r="H860" s="57"/>
      <c r="I860" s="55"/>
      <c r="J860" s="55"/>
      <c r="K860" s="55"/>
      <c r="L860" s="55"/>
    </row>
    <row r="861" spans="1:12" ht="14.25">
      <c r="A861" s="55"/>
      <c r="B861" s="55"/>
      <c r="C861" s="55"/>
      <c r="D861" s="55"/>
      <c r="E861" s="55"/>
      <c r="F861" s="57">
        <f t="shared" si="13"/>
        <v>1.7662331239650286E-208</v>
      </c>
      <c r="G861" s="58">
        <v>0.915000000000009</v>
      </c>
      <c r="H861" s="57"/>
      <c r="I861" s="55"/>
      <c r="J861" s="55"/>
      <c r="K861" s="55"/>
      <c r="L861" s="55"/>
    </row>
    <row r="862" spans="1:12" ht="14.25">
      <c r="A862" s="55"/>
      <c r="B862" s="55"/>
      <c r="C862" s="55"/>
      <c r="D862" s="55"/>
      <c r="E862" s="55"/>
      <c r="F862" s="57">
        <f t="shared" si="13"/>
        <v>2.2287390324444683E-208</v>
      </c>
      <c r="G862" s="58">
        <v>0.914900000000009</v>
      </c>
      <c r="H862" s="57"/>
      <c r="I862" s="55"/>
      <c r="J862" s="55"/>
      <c r="K862" s="55"/>
      <c r="L862" s="55"/>
    </row>
    <row r="863" spans="1:12" ht="14.25">
      <c r="A863" s="55"/>
      <c r="B863" s="55"/>
      <c r="C863" s="55"/>
      <c r="D863" s="55"/>
      <c r="E863" s="55"/>
      <c r="F863" s="57">
        <f t="shared" si="13"/>
        <v>2.8115878914017267E-208</v>
      </c>
      <c r="G863" s="58">
        <v>0.914800000000009</v>
      </c>
      <c r="H863" s="57"/>
      <c r="I863" s="55"/>
      <c r="J863" s="55"/>
      <c r="K863" s="55"/>
      <c r="L863" s="55"/>
    </row>
    <row r="864" spans="1:12" ht="14.25">
      <c r="A864" s="55"/>
      <c r="B864" s="55"/>
      <c r="C864" s="55"/>
      <c r="D864" s="55"/>
      <c r="E864" s="55"/>
      <c r="F864" s="57">
        <f t="shared" si="13"/>
        <v>3.545893108329949E-208</v>
      </c>
      <c r="G864" s="58">
        <v>0.914700000000009</v>
      </c>
      <c r="H864" s="57"/>
      <c r="I864" s="55"/>
      <c r="J864" s="55"/>
      <c r="K864" s="55"/>
      <c r="L864" s="55"/>
    </row>
    <row r="865" spans="1:12" ht="14.25">
      <c r="A865" s="55"/>
      <c r="B865" s="55"/>
      <c r="C865" s="55"/>
      <c r="D865" s="55"/>
      <c r="E865" s="55"/>
      <c r="F865" s="57">
        <f t="shared" si="13"/>
        <v>4.470760677778549E-208</v>
      </c>
      <c r="G865" s="58">
        <v>0.914600000000009</v>
      </c>
      <c r="H865" s="57"/>
      <c r="I865" s="55"/>
      <c r="J865" s="55"/>
      <c r="K865" s="55"/>
      <c r="L865" s="55"/>
    </row>
    <row r="866" spans="1:12" ht="14.25">
      <c r="A866" s="55"/>
      <c r="B866" s="55"/>
      <c r="C866" s="55"/>
      <c r="D866" s="55"/>
      <c r="E866" s="55"/>
      <c r="F866" s="57">
        <f t="shared" si="13"/>
        <v>5.63532917707266E-208</v>
      </c>
      <c r="G866" s="58">
        <v>0.914500000000009</v>
      </c>
      <c r="H866" s="57"/>
      <c r="I866" s="55"/>
      <c r="J866" s="55"/>
      <c r="K866" s="55"/>
      <c r="L866" s="55"/>
    </row>
    <row r="867" spans="1:12" ht="14.25">
      <c r="A867" s="55"/>
      <c r="B867" s="55"/>
      <c r="C867" s="55"/>
      <c r="D867" s="55"/>
      <c r="E867" s="55"/>
      <c r="F867" s="57">
        <f t="shared" si="13"/>
        <v>7.101327085633889E-208</v>
      </c>
      <c r="G867" s="58">
        <v>0.914400000000009</v>
      </c>
      <c r="H867" s="57"/>
      <c r="I867" s="55"/>
      <c r="J867" s="55"/>
      <c r="K867" s="55"/>
      <c r="L867" s="55"/>
    </row>
    <row r="868" spans="1:12" ht="14.25">
      <c r="A868" s="55"/>
      <c r="B868" s="55"/>
      <c r="C868" s="55"/>
      <c r="D868" s="55"/>
      <c r="E868" s="55"/>
      <c r="F868" s="57">
        <f t="shared" si="13"/>
        <v>8.946277767238135E-208</v>
      </c>
      <c r="G868" s="58">
        <v>0.914300000000009</v>
      </c>
      <c r="H868" s="57"/>
      <c r="I868" s="55"/>
      <c r="J868" s="55"/>
      <c r="K868" s="55"/>
      <c r="L868" s="55"/>
    </row>
    <row r="869" spans="1:12" ht="14.25">
      <c r="A869" s="55"/>
      <c r="B869" s="55"/>
      <c r="C869" s="55"/>
      <c r="D869" s="55"/>
      <c r="E869" s="55"/>
      <c r="F869" s="57">
        <f t="shared" si="13"/>
        <v>1.1267515080063687E-207</v>
      </c>
      <c r="G869" s="58">
        <v>0.914200000000009</v>
      </c>
      <c r="H869" s="57"/>
      <c r="I869" s="55"/>
      <c r="J869" s="55"/>
      <c r="K869" s="55"/>
      <c r="L869" s="55"/>
    </row>
    <row r="870" spans="1:12" ht="14.25">
      <c r="A870" s="55"/>
      <c r="B870" s="55"/>
      <c r="C870" s="55"/>
      <c r="D870" s="55"/>
      <c r="E870" s="55"/>
      <c r="F870" s="57">
        <f t="shared" si="13"/>
        <v>1.4187213318213309E-207</v>
      </c>
      <c r="G870" s="58">
        <v>0.914100000000009</v>
      </c>
      <c r="H870" s="57"/>
      <c r="I870" s="55"/>
      <c r="J870" s="55"/>
      <c r="K870" s="55"/>
      <c r="L870" s="55"/>
    </row>
    <row r="871" spans="1:12" ht="14.25">
      <c r="A871" s="55"/>
      <c r="B871" s="55"/>
      <c r="C871" s="55"/>
      <c r="D871" s="55"/>
      <c r="E871" s="55"/>
      <c r="F871" s="57">
        <f t="shared" si="13"/>
        <v>1.7858686044907305E-207</v>
      </c>
      <c r="G871" s="58">
        <v>0.914000000000009</v>
      </c>
      <c r="H871" s="57"/>
      <c r="I871" s="55"/>
      <c r="J871" s="55"/>
      <c r="K871" s="55"/>
      <c r="L871" s="55"/>
    </row>
    <row r="872" spans="1:12" ht="14.25">
      <c r="A872" s="55"/>
      <c r="B872" s="55"/>
      <c r="C872" s="55"/>
      <c r="D872" s="55"/>
      <c r="E872" s="55"/>
      <c r="F872" s="57">
        <f t="shared" si="13"/>
        <v>2.2474271848117816E-207</v>
      </c>
      <c r="G872" s="58">
        <v>0.913900000000009</v>
      </c>
      <c r="H872" s="57"/>
      <c r="I872" s="55"/>
      <c r="J872" s="55"/>
      <c r="K872" s="55"/>
      <c r="L872" s="55"/>
    </row>
    <row r="873" spans="1:12" ht="14.25">
      <c r="A873" s="55"/>
      <c r="B873" s="55"/>
      <c r="C873" s="55"/>
      <c r="D873" s="55"/>
      <c r="E873" s="55"/>
      <c r="F873" s="57">
        <f t="shared" si="13"/>
        <v>2.8275204242099774E-207</v>
      </c>
      <c r="G873" s="58">
        <v>0.913800000000009</v>
      </c>
      <c r="H873" s="57"/>
      <c r="I873" s="55"/>
      <c r="J873" s="55"/>
      <c r="K873" s="55"/>
      <c r="L873" s="55"/>
    </row>
    <row r="874" spans="1:12" ht="14.25">
      <c r="A874" s="55"/>
      <c r="B874" s="55"/>
      <c r="C874" s="55"/>
      <c r="D874" s="55"/>
      <c r="E874" s="55"/>
      <c r="F874" s="57">
        <f t="shared" si="13"/>
        <v>3.556396172228933E-207</v>
      </c>
      <c r="G874" s="58">
        <v>0.91370000000001</v>
      </c>
      <c r="H874" s="57"/>
      <c r="I874" s="55"/>
      <c r="J874" s="55"/>
      <c r="K874" s="55"/>
      <c r="L874" s="55"/>
    </row>
    <row r="875" spans="1:12" ht="14.25">
      <c r="A875" s="55"/>
      <c r="B875" s="55"/>
      <c r="C875" s="55"/>
      <c r="D875" s="55"/>
      <c r="E875" s="55"/>
      <c r="F875" s="57">
        <f t="shared" si="13"/>
        <v>4.471971717162775E-207</v>
      </c>
      <c r="G875" s="58">
        <v>0.91360000000001</v>
      </c>
      <c r="H875" s="57"/>
      <c r="I875" s="55"/>
      <c r="J875" s="55"/>
      <c r="K875" s="55"/>
      <c r="L875" s="55"/>
    </row>
    <row r="876" spans="1:12" ht="14.25">
      <c r="A876" s="55"/>
      <c r="B876" s="55"/>
      <c r="C876" s="55"/>
      <c r="D876" s="55"/>
      <c r="E876" s="55"/>
      <c r="F876" s="57">
        <f t="shared" si="13"/>
        <v>5.621765940182038E-207</v>
      </c>
      <c r="G876" s="58">
        <v>0.91350000000001</v>
      </c>
      <c r="H876" s="57"/>
      <c r="I876" s="55"/>
      <c r="J876" s="55"/>
      <c r="K876" s="55"/>
      <c r="L876" s="55"/>
    </row>
    <row r="877" spans="1:12" ht="14.25">
      <c r="A877" s="55"/>
      <c r="B877" s="55"/>
      <c r="C877" s="55"/>
      <c r="D877" s="55"/>
      <c r="E877" s="55"/>
      <c r="F877" s="57">
        <f t="shared" si="13"/>
        <v>7.06531510499373E-207</v>
      </c>
      <c r="G877" s="58">
        <v>0.91340000000001</v>
      </c>
      <c r="H877" s="57"/>
      <c r="I877" s="55"/>
      <c r="J877" s="55"/>
      <c r="K877" s="55"/>
      <c r="L877" s="55"/>
    </row>
    <row r="878" spans="1:12" ht="14.25">
      <c r="A878" s="55"/>
      <c r="B878" s="55"/>
      <c r="C878" s="55"/>
      <c r="D878" s="55"/>
      <c r="E878" s="55"/>
      <c r="F878" s="57">
        <f t="shared" si="13"/>
        <v>8.877192559678968E-207</v>
      </c>
      <c r="G878" s="58">
        <v>0.91330000000001</v>
      </c>
      <c r="H878" s="57"/>
      <c r="I878" s="55"/>
      <c r="J878" s="55"/>
      <c r="K878" s="55"/>
      <c r="L878" s="55"/>
    </row>
    <row r="879" spans="1:12" ht="14.25">
      <c r="A879" s="55"/>
      <c r="B879" s="55"/>
      <c r="C879" s="55"/>
      <c r="D879" s="55"/>
      <c r="E879" s="55"/>
      <c r="F879" s="57">
        <f t="shared" si="13"/>
        <v>1.1150782345594692E-206</v>
      </c>
      <c r="G879" s="58">
        <v>0.91320000000001</v>
      </c>
      <c r="H879" s="57"/>
      <c r="I879" s="55"/>
      <c r="J879" s="55"/>
      <c r="K879" s="55"/>
      <c r="L879" s="55"/>
    </row>
    <row r="880" spans="1:12" ht="14.25">
      <c r="A880" s="55"/>
      <c r="B880" s="55"/>
      <c r="C880" s="55"/>
      <c r="D880" s="55"/>
      <c r="E880" s="55"/>
      <c r="F880" s="57">
        <f t="shared" si="13"/>
        <v>1.4002993721245614E-206</v>
      </c>
      <c r="G880" s="58">
        <v>0.91310000000001</v>
      </c>
      <c r="H880" s="57"/>
      <c r="I880" s="55"/>
      <c r="J880" s="55"/>
      <c r="K880" s="55"/>
      <c r="L880" s="55"/>
    </row>
    <row r="881" spans="1:12" ht="14.25">
      <c r="A881" s="55"/>
      <c r="B881" s="55"/>
      <c r="C881" s="55"/>
      <c r="D881" s="55"/>
      <c r="E881" s="55"/>
      <c r="F881" s="57">
        <f t="shared" si="13"/>
        <v>1.7580149696223678E-206</v>
      </c>
      <c r="G881" s="58">
        <v>0.91300000000001</v>
      </c>
      <c r="H881" s="57"/>
      <c r="I881" s="55"/>
      <c r="J881" s="55"/>
      <c r="K881" s="55"/>
      <c r="L881" s="55"/>
    </row>
    <row r="882" spans="1:12" ht="14.25">
      <c r="A882" s="55"/>
      <c r="B882" s="55"/>
      <c r="C882" s="55"/>
      <c r="D882" s="55"/>
      <c r="E882" s="55"/>
      <c r="F882" s="57">
        <f t="shared" si="13"/>
        <v>2.2065340041411056E-206</v>
      </c>
      <c r="G882" s="58">
        <v>0.91290000000001</v>
      </c>
      <c r="H882" s="57"/>
      <c r="I882" s="55"/>
      <c r="J882" s="55"/>
      <c r="K882" s="55"/>
      <c r="L882" s="55"/>
    </row>
    <row r="883" spans="1:12" ht="14.25">
      <c r="A883" s="55"/>
      <c r="B883" s="55"/>
      <c r="C883" s="55"/>
      <c r="D883" s="55"/>
      <c r="E883" s="55"/>
      <c r="F883" s="57">
        <f t="shared" si="13"/>
        <v>2.7687600641703056E-206</v>
      </c>
      <c r="G883" s="58">
        <v>0.91280000000001</v>
      </c>
      <c r="H883" s="57"/>
      <c r="I883" s="55"/>
      <c r="J883" s="55"/>
      <c r="K883" s="55"/>
      <c r="L883" s="55"/>
    </row>
    <row r="884" spans="1:12" ht="14.25">
      <c r="A884" s="55"/>
      <c r="B884" s="55"/>
      <c r="C884" s="55"/>
      <c r="D884" s="55"/>
      <c r="E884" s="55"/>
      <c r="F884" s="57">
        <f t="shared" si="13"/>
        <v>3.473336989432894E-206</v>
      </c>
      <c r="G884" s="58">
        <v>0.91270000000001</v>
      </c>
      <c r="H884" s="57"/>
      <c r="I884" s="55"/>
      <c r="J884" s="55"/>
      <c r="K884" s="55"/>
      <c r="L884" s="55"/>
    </row>
    <row r="885" spans="1:12" ht="14.25">
      <c r="A885" s="55"/>
      <c r="B885" s="55"/>
      <c r="C885" s="55"/>
      <c r="D885" s="55"/>
      <c r="E885" s="55"/>
      <c r="F885" s="57">
        <f t="shared" si="13"/>
        <v>4.3560783359991516E-206</v>
      </c>
      <c r="G885" s="58">
        <v>0.91260000000001</v>
      </c>
      <c r="H885" s="57"/>
      <c r="I885" s="55"/>
      <c r="J885" s="55"/>
      <c r="K885" s="55"/>
      <c r="L885" s="55"/>
    </row>
    <row r="886" spans="1:12" ht="14.25">
      <c r="A886" s="55"/>
      <c r="B886" s="55"/>
      <c r="C886" s="55"/>
      <c r="D886" s="55"/>
      <c r="E886" s="55"/>
      <c r="F886" s="57">
        <f t="shared" si="13"/>
        <v>5.461750529606043E-206</v>
      </c>
      <c r="G886" s="58">
        <v>0.91250000000001</v>
      </c>
      <c r="H886" s="57"/>
      <c r="I886" s="55"/>
      <c r="J886" s="55"/>
      <c r="K886" s="55"/>
      <c r="L886" s="55"/>
    </row>
    <row r="887" spans="1:12" ht="14.25">
      <c r="A887" s="55"/>
      <c r="B887" s="55"/>
      <c r="C887" s="55"/>
      <c r="D887" s="55"/>
      <c r="E887" s="55"/>
      <c r="F887" s="57">
        <f t="shared" si="13"/>
        <v>6.846296655411414E-206</v>
      </c>
      <c r="G887" s="58">
        <v>0.91240000000001</v>
      </c>
      <c r="H887" s="57"/>
      <c r="I887" s="55"/>
      <c r="J887" s="55"/>
      <c r="K887" s="55"/>
      <c r="L887" s="55"/>
    </row>
    <row r="888" spans="1:12" ht="14.25">
      <c r="A888" s="55"/>
      <c r="B888" s="55"/>
      <c r="C888" s="55"/>
      <c r="D888" s="55"/>
      <c r="E888" s="55"/>
      <c r="F888" s="57">
        <f t="shared" si="13"/>
        <v>8.579609068952612E-206</v>
      </c>
      <c r="G888" s="58">
        <v>0.91230000000001</v>
      </c>
      <c r="H888" s="57"/>
      <c r="I888" s="55"/>
      <c r="J888" s="55"/>
      <c r="K888" s="55"/>
      <c r="L888" s="55"/>
    </row>
    <row r="889" spans="1:12" ht="14.25">
      <c r="A889" s="55"/>
      <c r="B889" s="55"/>
      <c r="C889" s="55"/>
      <c r="D889" s="55"/>
      <c r="E889" s="55"/>
      <c r="F889" s="57">
        <f t="shared" si="13"/>
        <v>1.0748985402772104E-205</v>
      </c>
      <c r="G889" s="58">
        <v>0.91220000000001</v>
      </c>
      <c r="H889" s="57"/>
      <c r="I889" s="55"/>
      <c r="J889" s="55"/>
      <c r="K889" s="55"/>
      <c r="L889" s="55"/>
    </row>
    <row r="890" spans="1:12" ht="14.25">
      <c r="A890" s="55"/>
      <c r="B890" s="55"/>
      <c r="C890" s="55"/>
      <c r="D890" s="55"/>
      <c r="E890" s="55"/>
      <c r="F890" s="57">
        <f t="shared" si="13"/>
        <v>1.346343532836155E-205</v>
      </c>
      <c r="G890" s="58">
        <v>0.91210000000001</v>
      </c>
      <c r="H890" s="57"/>
      <c r="I890" s="55"/>
      <c r="J890" s="55"/>
      <c r="K890" s="55"/>
      <c r="L890" s="55"/>
    </row>
    <row r="891" spans="1:12" ht="14.25">
      <c r="A891" s="55"/>
      <c r="B891" s="55"/>
      <c r="C891" s="55"/>
      <c r="D891" s="55"/>
      <c r="E891" s="55"/>
      <c r="F891" s="57">
        <f t="shared" si="13"/>
        <v>1.6859046153621682E-205</v>
      </c>
      <c r="G891" s="58">
        <v>0.91200000000001</v>
      </c>
      <c r="H891" s="57"/>
      <c r="I891" s="55"/>
      <c r="J891" s="55"/>
      <c r="K891" s="55"/>
      <c r="L891" s="55"/>
    </row>
    <row r="892" spans="1:12" ht="14.25">
      <c r="A892" s="55"/>
      <c r="B892" s="55"/>
      <c r="C892" s="55"/>
      <c r="D892" s="55"/>
      <c r="E892" s="55"/>
      <c r="F892" s="57">
        <f t="shared" si="13"/>
        <v>2.1105665900048647E-205</v>
      </c>
      <c r="G892" s="58">
        <v>0.91190000000001</v>
      </c>
      <c r="H892" s="57"/>
      <c r="I892" s="55"/>
      <c r="J892" s="55"/>
      <c r="K892" s="55"/>
      <c r="L892" s="55"/>
    </row>
    <row r="893" spans="1:12" ht="14.25">
      <c r="A893" s="55"/>
      <c r="B893" s="55"/>
      <c r="C893" s="55"/>
      <c r="D893" s="55"/>
      <c r="E893" s="55"/>
      <c r="F893" s="57">
        <f t="shared" si="13"/>
        <v>2.641522527532138E-205</v>
      </c>
      <c r="G893" s="58">
        <v>0.91180000000001</v>
      </c>
      <c r="H893" s="57"/>
      <c r="I893" s="55"/>
      <c r="J893" s="55"/>
      <c r="K893" s="55"/>
      <c r="L893" s="55"/>
    </row>
    <row r="894" spans="1:12" ht="14.25">
      <c r="A894" s="55"/>
      <c r="B894" s="55"/>
      <c r="C894" s="55"/>
      <c r="D894" s="55"/>
      <c r="E894" s="55"/>
      <c r="F894" s="57">
        <f t="shared" si="13"/>
        <v>3.3052097863982066E-205</v>
      </c>
      <c r="G894" s="58">
        <v>0.91170000000001</v>
      </c>
      <c r="H894" s="57"/>
      <c r="I894" s="55"/>
      <c r="J894" s="55"/>
      <c r="K894" s="55"/>
      <c r="L894" s="55"/>
    </row>
    <row r="895" spans="1:12" ht="14.25">
      <c r="A895" s="55"/>
      <c r="B895" s="55"/>
      <c r="C895" s="55"/>
      <c r="D895" s="55"/>
      <c r="E895" s="55"/>
      <c r="F895" s="57">
        <f t="shared" si="13"/>
        <v>4.134599452694232E-205</v>
      </c>
      <c r="G895" s="58">
        <v>0.91160000000001</v>
      </c>
      <c r="H895" s="57"/>
      <c r="I895" s="55"/>
      <c r="J895" s="55"/>
      <c r="K895" s="55"/>
      <c r="L895" s="55"/>
    </row>
    <row r="896" spans="1:12" ht="14.25">
      <c r="A896" s="55"/>
      <c r="B896" s="55"/>
      <c r="C896" s="55"/>
      <c r="D896" s="55"/>
      <c r="E896" s="55"/>
      <c r="F896" s="57">
        <f t="shared" si="13"/>
        <v>5.170800791865799E-205</v>
      </c>
      <c r="G896" s="58">
        <v>0.91150000000001</v>
      </c>
      <c r="H896" s="57"/>
      <c r="I896" s="55"/>
      <c r="J896" s="55"/>
      <c r="K896" s="55"/>
      <c r="L896" s="55"/>
    </row>
    <row r="897" spans="1:12" ht="14.25">
      <c r="A897" s="55"/>
      <c r="B897" s="55"/>
      <c r="C897" s="55"/>
      <c r="D897" s="55"/>
      <c r="E897" s="55"/>
      <c r="F897" s="57">
        <f t="shared" si="13"/>
        <v>6.465057175359699E-205</v>
      </c>
      <c r="G897" s="58">
        <v>0.91140000000001</v>
      </c>
      <c r="H897" s="57"/>
      <c r="I897" s="55"/>
      <c r="J897" s="55"/>
      <c r="K897" s="55"/>
      <c r="L897" s="55"/>
    </row>
    <row r="898" spans="1:12" ht="14.25">
      <c r="A898" s="55"/>
      <c r="B898" s="55"/>
      <c r="C898" s="55"/>
      <c r="D898" s="55"/>
      <c r="E898" s="55"/>
      <c r="F898" s="57">
        <f t="shared" si="13"/>
        <v>8.081228385629012E-205</v>
      </c>
      <c r="G898" s="58">
        <v>0.91130000000001</v>
      </c>
      <c r="H898" s="57"/>
      <c r="I898" s="55"/>
      <c r="J898" s="55"/>
      <c r="K898" s="55"/>
      <c r="L898" s="55"/>
    </row>
    <row r="899" spans="1:12" ht="14.25">
      <c r="A899" s="55"/>
      <c r="B899" s="55"/>
      <c r="C899" s="55"/>
      <c r="D899" s="55"/>
      <c r="E899" s="55"/>
      <c r="F899" s="57">
        <f t="shared" si="13"/>
        <v>1.0098877061487303E-204</v>
      </c>
      <c r="G899" s="58">
        <v>0.91120000000001</v>
      </c>
      <c r="H899" s="57"/>
      <c r="I899" s="55"/>
      <c r="J899" s="55"/>
      <c r="K899" s="55"/>
      <c r="L899" s="55"/>
    </row>
    <row r="900" spans="1:12" ht="14.25">
      <c r="A900" s="55"/>
      <c r="B900" s="55"/>
      <c r="C900" s="55"/>
      <c r="D900" s="55"/>
      <c r="E900" s="55"/>
      <c r="F900" s="57">
        <f t="shared" si="13"/>
        <v>1.2617105374473155E-204</v>
      </c>
      <c r="G900" s="58">
        <v>0.91110000000001</v>
      </c>
      <c r="H900" s="57"/>
      <c r="I900" s="55"/>
      <c r="J900" s="55"/>
      <c r="K900" s="55"/>
      <c r="L900" s="55"/>
    </row>
    <row r="901" spans="1:12" ht="14.25">
      <c r="A901" s="55"/>
      <c r="B901" s="55"/>
      <c r="C901" s="55"/>
      <c r="D901" s="55"/>
      <c r="E901" s="55"/>
      <c r="F901" s="57">
        <f t="shared" si="13"/>
        <v>1.5759323126121832E-204</v>
      </c>
      <c r="G901" s="58">
        <v>0.91100000000001</v>
      </c>
      <c r="H901" s="57"/>
      <c r="I901" s="55"/>
      <c r="J901" s="55"/>
      <c r="K901" s="55"/>
      <c r="L901" s="55"/>
    </row>
    <row r="902" spans="1:12" ht="14.25">
      <c r="A902" s="55"/>
      <c r="B902" s="55"/>
      <c r="C902" s="55"/>
      <c r="D902" s="55"/>
      <c r="E902" s="55"/>
      <c r="F902" s="57">
        <f t="shared" si="13"/>
        <v>1.967917193351291E-204</v>
      </c>
      <c r="G902" s="58">
        <v>0.91090000000001</v>
      </c>
      <c r="H902" s="57"/>
      <c r="I902" s="55"/>
      <c r="J902" s="55"/>
      <c r="K902" s="55"/>
      <c r="L902" s="55"/>
    </row>
    <row r="903" spans="1:12" ht="14.25">
      <c r="A903" s="55"/>
      <c r="B903" s="55"/>
      <c r="C903" s="55"/>
      <c r="D903" s="55"/>
      <c r="E903" s="55"/>
      <c r="F903" s="57">
        <f t="shared" si="13"/>
        <v>2.4567884013069894E-204</v>
      </c>
      <c r="G903" s="58">
        <v>0.91080000000001</v>
      </c>
      <c r="H903" s="57"/>
      <c r="I903" s="55"/>
      <c r="J903" s="55"/>
      <c r="K903" s="55"/>
      <c r="L903" s="55"/>
    </row>
    <row r="904" spans="1:12" ht="14.25">
      <c r="A904" s="55"/>
      <c r="B904" s="55"/>
      <c r="C904" s="55"/>
      <c r="D904" s="55"/>
      <c r="E904" s="55"/>
      <c r="F904" s="57">
        <f t="shared" si="13"/>
        <v>3.066342073530928E-204</v>
      </c>
      <c r="G904" s="58">
        <v>0.91070000000001</v>
      </c>
      <c r="H904" s="57"/>
      <c r="I904" s="55"/>
      <c r="J904" s="55"/>
      <c r="K904" s="55"/>
      <c r="L904" s="55"/>
    </row>
    <row r="905" spans="1:12" ht="14.25">
      <c r="A905" s="55"/>
      <c r="B905" s="55"/>
      <c r="C905" s="55"/>
      <c r="D905" s="55"/>
      <c r="E905" s="55"/>
      <c r="F905" s="57">
        <f t="shared" si="13"/>
        <v>3.8261818638783835E-204</v>
      </c>
      <c r="G905" s="58">
        <v>0.91060000000001</v>
      </c>
      <c r="H905" s="57"/>
      <c r="I905" s="55"/>
      <c r="J905" s="55"/>
      <c r="K905" s="55"/>
      <c r="L905" s="55"/>
    </row>
    <row r="906" spans="1:12" ht="14.25">
      <c r="A906" s="55"/>
      <c r="B906" s="55"/>
      <c r="C906" s="55"/>
      <c r="D906" s="55"/>
      <c r="E906" s="55"/>
      <c r="F906" s="57">
        <f t="shared" si="13"/>
        <v>4.7731272705374425E-204</v>
      </c>
      <c r="G906" s="58">
        <v>0.91050000000001</v>
      </c>
      <c r="H906" s="57"/>
      <c r="I906" s="55"/>
      <c r="J906" s="55"/>
      <c r="K906" s="55"/>
      <c r="L906" s="55"/>
    </row>
    <row r="907" spans="1:12" ht="14.25">
      <c r="A907" s="55"/>
      <c r="B907" s="55"/>
      <c r="C907" s="55"/>
      <c r="D907" s="55"/>
      <c r="E907" s="55"/>
      <c r="F907" s="57">
        <f t="shared" si="13"/>
        <v>5.9529613035462485E-204</v>
      </c>
      <c r="G907" s="58">
        <v>0.91040000000001</v>
      </c>
      <c r="H907" s="57"/>
      <c r="I907" s="55"/>
      <c r="J907" s="55"/>
      <c r="K907" s="55"/>
      <c r="L907" s="55"/>
    </row>
    <row r="908" spans="1:12" ht="14.25">
      <c r="A908" s="55"/>
      <c r="B908" s="55"/>
      <c r="C908" s="55"/>
      <c r="D908" s="55"/>
      <c r="E908" s="55"/>
      <c r="F908" s="57">
        <f t="shared" si="13"/>
        <v>7.422598732986464E-204</v>
      </c>
      <c r="G908" s="58">
        <v>0.91030000000001</v>
      </c>
      <c r="H908" s="57"/>
      <c r="I908" s="55"/>
      <c r="J908" s="55"/>
      <c r="K908" s="55"/>
      <c r="L908" s="55"/>
    </row>
    <row r="909" spans="1:12" ht="14.25">
      <c r="A909" s="55"/>
      <c r="B909" s="55"/>
      <c r="C909" s="55"/>
      <c r="D909" s="55"/>
      <c r="E909" s="55"/>
      <c r="F909" s="57">
        <f aca="true" t="shared" si="14" ref="F909:F972">BINOMDIST(G$3,G$4,G909,TRUE)</f>
        <v>9.252775482993301E-204</v>
      </c>
      <c r="G909" s="58">
        <v>0.91020000000001</v>
      </c>
      <c r="H909" s="57"/>
      <c r="I909" s="55"/>
      <c r="J909" s="55"/>
      <c r="K909" s="55"/>
      <c r="L909" s="55"/>
    </row>
    <row r="910" spans="1:12" ht="14.25">
      <c r="A910" s="55"/>
      <c r="B910" s="55"/>
      <c r="C910" s="55"/>
      <c r="D910" s="55"/>
      <c r="E910" s="55"/>
      <c r="F910" s="57">
        <f t="shared" si="14"/>
        <v>1.153138362818037E-203</v>
      </c>
      <c r="G910" s="58">
        <v>0.91010000000001</v>
      </c>
      <c r="H910" s="57"/>
      <c r="I910" s="55"/>
      <c r="J910" s="55"/>
      <c r="K910" s="55"/>
      <c r="L910" s="55"/>
    </row>
    <row r="911" spans="1:12" ht="14.25">
      <c r="A911" s="55"/>
      <c r="B911" s="55"/>
      <c r="C911" s="55"/>
      <c r="D911" s="55"/>
      <c r="E911" s="55"/>
      <c r="F911" s="57">
        <f t="shared" si="14"/>
        <v>1.4367605979745592E-203</v>
      </c>
      <c r="G911" s="58">
        <v>0.91000000000001</v>
      </c>
      <c r="H911" s="57"/>
      <c r="I911" s="55"/>
      <c r="J911" s="55"/>
      <c r="K911" s="55"/>
      <c r="L911" s="55"/>
    </row>
    <row r="912" spans="1:12" ht="14.25">
      <c r="A912" s="55"/>
      <c r="B912" s="55"/>
      <c r="C912" s="55"/>
      <c r="D912" s="55"/>
      <c r="E912" s="55"/>
      <c r="F912" s="57">
        <f t="shared" si="14"/>
        <v>1.7897040740945395E-203</v>
      </c>
      <c r="G912" s="58">
        <v>0.90990000000001</v>
      </c>
      <c r="H912" s="57"/>
      <c r="I912" s="55"/>
      <c r="J912" s="55"/>
      <c r="K912" s="55"/>
      <c r="L912" s="55"/>
    </row>
    <row r="913" spans="1:12" ht="14.25">
      <c r="A913" s="55"/>
      <c r="B913" s="55"/>
      <c r="C913" s="55"/>
      <c r="D913" s="55"/>
      <c r="E913" s="55"/>
      <c r="F913" s="57">
        <f t="shared" si="14"/>
        <v>2.2288051796206445E-203</v>
      </c>
      <c r="G913" s="58">
        <v>0.90980000000001</v>
      </c>
      <c r="H913" s="57"/>
      <c r="I913" s="55"/>
      <c r="J913" s="55"/>
      <c r="K913" s="55"/>
      <c r="L913" s="55"/>
    </row>
    <row r="914" spans="1:12" ht="14.25">
      <c r="A914" s="55"/>
      <c r="B914" s="55"/>
      <c r="C914" s="55"/>
      <c r="D914" s="55"/>
      <c r="E914" s="55"/>
      <c r="F914" s="57">
        <f t="shared" si="14"/>
        <v>2.774963588501448E-203</v>
      </c>
      <c r="G914" s="58">
        <v>0.90970000000001</v>
      </c>
      <c r="H914" s="57"/>
      <c r="I914" s="55"/>
      <c r="J914" s="55"/>
      <c r="K914" s="55"/>
      <c r="L914" s="55"/>
    </row>
    <row r="915" spans="1:12" ht="14.25">
      <c r="A915" s="55"/>
      <c r="B915" s="55"/>
      <c r="C915" s="55"/>
      <c r="D915" s="55"/>
      <c r="E915" s="55"/>
      <c r="F915" s="57">
        <f t="shared" si="14"/>
        <v>3.454116667766117E-203</v>
      </c>
      <c r="G915" s="58">
        <v>0.90960000000001</v>
      </c>
      <c r="H915" s="57"/>
      <c r="I915" s="55"/>
      <c r="J915" s="55"/>
      <c r="K915" s="55"/>
      <c r="L915" s="55"/>
    </row>
    <row r="916" spans="1:12" ht="14.25">
      <c r="A916" s="55"/>
      <c r="B916" s="55"/>
      <c r="C916" s="55"/>
      <c r="D916" s="55"/>
      <c r="E916" s="55"/>
      <c r="F916" s="57">
        <f t="shared" si="14"/>
        <v>4.298446066747624E-203</v>
      </c>
      <c r="G916" s="58">
        <v>0.90950000000001</v>
      </c>
      <c r="H916" s="57"/>
      <c r="I916" s="55"/>
      <c r="J916" s="55"/>
      <c r="K916" s="55"/>
      <c r="L916" s="55"/>
    </row>
    <row r="917" spans="1:12" ht="14.25">
      <c r="A917" s="55"/>
      <c r="B917" s="55"/>
      <c r="C917" s="55"/>
      <c r="D917" s="55"/>
      <c r="E917" s="55"/>
      <c r="F917" s="57">
        <f t="shared" si="14"/>
        <v>5.347871458213998E-203</v>
      </c>
      <c r="G917" s="58">
        <v>0.90940000000001</v>
      </c>
      <c r="H917" s="57"/>
      <c r="I917" s="55"/>
      <c r="J917" s="55"/>
      <c r="K917" s="55"/>
      <c r="L917" s="55"/>
    </row>
    <row r="918" spans="1:12" ht="14.25">
      <c r="A918" s="55"/>
      <c r="B918" s="55"/>
      <c r="C918" s="55"/>
      <c r="D918" s="55"/>
      <c r="E918" s="55"/>
      <c r="F918" s="57">
        <f t="shared" si="14"/>
        <v>6.651899332605252E-203</v>
      </c>
      <c r="G918" s="58">
        <v>0.90930000000001</v>
      </c>
      <c r="H918" s="57"/>
      <c r="I918" s="55"/>
      <c r="J918" s="55"/>
      <c r="K918" s="55"/>
      <c r="L918" s="55"/>
    </row>
    <row r="919" spans="1:12" ht="14.25">
      <c r="A919" s="55"/>
      <c r="B919" s="55"/>
      <c r="C919" s="55"/>
      <c r="D919" s="55"/>
      <c r="E919" s="55"/>
      <c r="F919" s="57">
        <f t="shared" si="14"/>
        <v>8.271910699672653E-203</v>
      </c>
      <c r="G919" s="58">
        <v>0.90920000000001</v>
      </c>
      <c r="H919" s="57"/>
      <c r="I919" s="55"/>
      <c r="J919" s="55"/>
      <c r="K919" s="55"/>
      <c r="L919" s="55"/>
    </row>
    <row r="920" spans="1:12" ht="14.25">
      <c r="A920" s="55"/>
      <c r="B920" s="55"/>
      <c r="C920" s="55"/>
      <c r="D920" s="55"/>
      <c r="E920" s="55"/>
      <c r="F920" s="57">
        <f t="shared" si="14"/>
        <v>1.0283991228875219E-202</v>
      </c>
      <c r="G920" s="58">
        <v>0.90910000000001</v>
      </c>
      <c r="H920" s="57"/>
      <c r="I920" s="55"/>
      <c r="J920" s="55"/>
      <c r="K920" s="55"/>
      <c r="L920" s="55"/>
    </row>
    <row r="921" spans="1:12" ht="14.25">
      <c r="A921" s="55"/>
      <c r="B921" s="55"/>
      <c r="C921" s="55"/>
      <c r="D921" s="55"/>
      <c r="E921" s="55"/>
      <c r="F921" s="57">
        <f t="shared" si="14"/>
        <v>1.2782431624543812E-202</v>
      </c>
      <c r="G921" s="58">
        <v>0.90900000000001</v>
      </c>
      <c r="H921" s="57"/>
      <c r="I921" s="55"/>
      <c r="J921" s="55"/>
      <c r="K921" s="55"/>
      <c r="L921" s="55"/>
    </row>
    <row r="922" spans="1:12" ht="14.25">
      <c r="A922" s="55"/>
      <c r="B922" s="55"/>
      <c r="C922" s="55"/>
      <c r="D922" s="55"/>
      <c r="E922" s="55"/>
      <c r="F922" s="57">
        <f t="shared" si="14"/>
        <v>1.5884055946763527E-202</v>
      </c>
      <c r="G922" s="58">
        <v>0.90890000000001</v>
      </c>
      <c r="H922" s="57"/>
      <c r="I922" s="55"/>
      <c r="J922" s="55"/>
      <c r="K922" s="55"/>
      <c r="L922" s="55"/>
    </row>
    <row r="923" spans="1:12" ht="14.25">
      <c r="A923" s="55"/>
      <c r="B923" s="55"/>
      <c r="C923" s="55"/>
      <c r="D923" s="55"/>
      <c r="E923" s="55"/>
      <c r="F923" s="57">
        <f t="shared" si="14"/>
        <v>1.9733572461309412E-202</v>
      </c>
      <c r="G923" s="58">
        <v>0.90880000000001</v>
      </c>
      <c r="H923" s="57"/>
      <c r="I923" s="55"/>
      <c r="J923" s="55"/>
      <c r="K923" s="55"/>
      <c r="L923" s="55"/>
    </row>
    <row r="924" spans="1:12" ht="14.25">
      <c r="A924" s="55"/>
      <c r="B924" s="55"/>
      <c r="C924" s="55"/>
      <c r="D924" s="55"/>
      <c r="E924" s="55"/>
      <c r="F924" s="57">
        <f t="shared" si="14"/>
        <v>2.451018703949953E-202</v>
      </c>
      <c r="G924" s="58">
        <v>0.90870000000001</v>
      </c>
      <c r="H924" s="57"/>
      <c r="I924" s="55"/>
      <c r="J924" s="55"/>
      <c r="K924" s="55"/>
      <c r="L924" s="55"/>
    </row>
    <row r="925" spans="1:12" ht="14.25">
      <c r="A925" s="55"/>
      <c r="B925" s="55"/>
      <c r="C925" s="55"/>
      <c r="D925" s="55"/>
      <c r="E925" s="55"/>
      <c r="F925" s="57">
        <f t="shared" si="14"/>
        <v>3.0435775108235823E-202</v>
      </c>
      <c r="G925" s="58">
        <v>0.90860000000001</v>
      </c>
      <c r="H925" s="57"/>
      <c r="I925" s="55"/>
      <c r="J925" s="55"/>
      <c r="K925" s="55"/>
      <c r="L925" s="55"/>
    </row>
    <row r="926" spans="1:12" ht="14.25">
      <c r="A926" s="55"/>
      <c r="B926" s="55"/>
      <c r="C926" s="55"/>
      <c r="D926" s="55"/>
      <c r="E926" s="55"/>
      <c r="F926" s="57">
        <f t="shared" si="14"/>
        <v>3.7784977101708172E-202</v>
      </c>
      <c r="G926" s="58">
        <v>0.90850000000001</v>
      </c>
      <c r="H926" s="57"/>
      <c r="I926" s="55"/>
      <c r="J926" s="55"/>
      <c r="K926" s="55"/>
      <c r="L926" s="55"/>
    </row>
    <row r="927" spans="1:12" ht="14.25">
      <c r="A927" s="55"/>
      <c r="B927" s="55"/>
      <c r="C927" s="55"/>
      <c r="D927" s="55"/>
      <c r="E927" s="55"/>
      <c r="F927" s="57">
        <f t="shared" si="14"/>
        <v>4.689766727593095E-202</v>
      </c>
      <c r="G927" s="58">
        <v>0.90840000000001</v>
      </c>
      <c r="H927" s="57"/>
      <c r="I927" s="55"/>
      <c r="J927" s="55"/>
      <c r="K927" s="55"/>
      <c r="L927" s="55"/>
    </row>
    <row r="928" spans="1:12" ht="14.25">
      <c r="A928" s="55"/>
      <c r="B928" s="55"/>
      <c r="C928" s="55"/>
      <c r="D928" s="55"/>
      <c r="E928" s="55"/>
      <c r="F928" s="57">
        <f t="shared" si="14"/>
        <v>5.819435028451452E-202</v>
      </c>
      <c r="G928" s="58">
        <v>0.90830000000001</v>
      </c>
      <c r="H928" s="57"/>
      <c r="I928" s="55"/>
      <c r="J928" s="55"/>
      <c r="K928" s="55"/>
      <c r="L928" s="55"/>
    </row>
    <row r="929" spans="1:12" ht="14.25">
      <c r="A929" s="55"/>
      <c r="B929" s="55"/>
      <c r="C929" s="55"/>
      <c r="D929" s="55"/>
      <c r="E929" s="55"/>
      <c r="F929" s="57">
        <f t="shared" si="14"/>
        <v>7.219516858764466E-202</v>
      </c>
      <c r="G929" s="58">
        <v>0.90820000000001</v>
      </c>
      <c r="H929" s="57"/>
      <c r="I929" s="55"/>
      <c r="J929" s="55"/>
      <c r="K929" s="55"/>
      <c r="L929" s="55"/>
    </row>
    <row r="930" spans="1:12" ht="14.25">
      <c r="A930" s="55"/>
      <c r="B930" s="55"/>
      <c r="C930" s="55"/>
      <c r="D930" s="55"/>
      <c r="E930" s="55"/>
      <c r="F930" s="57">
        <f t="shared" si="14"/>
        <v>8.954336211156188E-202</v>
      </c>
      <c r="G930" s="58">
        <v>0.90810000000001</v>
      </c>
      <c r="H930" s="57"/>
      <c r="I930" s="55"/>
      <c r="J930" s="55"/>
      <c r="K930" s="55"/>
      <c r="L930" s="55"/>
    </row>
    <row r="931" spans="1:12" ht="14.25">
      <c r="A931" s="55"/>
      <c r="B931" s="55"/>
      <c r="C931" s="55"/>
      <c r="D931" s="55"/>
      <c r="E931" s="55"/>
      <c r="F931" s="57">
        <f t="shared" si="14"/>
        <v>1.1103421639231306E-201</v>
      </c>
      <c r="G931" s="58">
        <v>0.90800000000001</v>
      </c>
      <c r="H931" s="57"/>
      <c r="I931" s="55"/>
      <c r="J931" s="55"/>
      <c r="K931" s="55"/>
      <c r="L931" s="55"/>
    </row>
    <row r="932" spans="1:12" ht="14.25">
      <c r="A932" s="55"/>
      <c r="B932" s="55"/>
      <c r="C932" s="55"/>
      <c r="D932" s="55"/>
      <c r="E932" s="55"/>
      <c r="F932" s="57">
        <f t="shared" si="14"/>
        <v>1.3765077506989985E-201</v>
      </c>
      <c r="G932" s="58">
        <v>0.90790000000001</v>
      </c>
      <c r="H932" s="57"/>
      <c r="I932" s="55"/>
      <c r="J932" s="55"/>
      <c r="K932" s="55"/>
      <c r="L932" s="55"/>
    </row>
    <row r="933" spans="1:12" ht="14.25">
      <c r="A933" s="55"/>
      <c r="B933" s="55"/>
      <c r="C933" s="55"/>
      <c r="D933" s="55"/>
      <c r="E933" s="55"/>
      <c r="F933" s="57">
        <f t="shared" si="14"/>
        <v>1.7060788729139703E-201</v>
      </c>
      <c r="G933" s="58">
        <v>0.90780000000001</v>
      </c>
      <c r="H933" s="57"/>
      <c r="I933" s="55"/>
      <c r="J933" s="55"/>
      <c r="K933" s="55"/>
      <c r="L933" s="55"/>
    </row>
    <row r="934" spans="1:12" ht="14.25">
      <c r="A934" s="55"/>
      <c r="B934" s="55"/>
      <c r="C934" s="55"/>
      <c r="D934" s="55"/>
      <c r="E934" s="55"/>
      <c r="F934" s="57">
        <f t="shared" si="14"/>
        <v>2.1140652290237645E-201</v>
      </c>
      <c r="G934" s="58">
        <v>0.90770000000001</v>
      </c>
      <c r="H934" s="57"/>
      <c r="I934" s="55"/>
      <c r="J934" s="55"/>
      <c r="K934" s="55"/>
      <c r="L934" s="55"/>
    </row>
    <row r="935" spans="1:12" ht="14.25">
      <c r="A935" s="55"/>
      <c r="B935" s="55"/>
      <c r="C935" s="55"/>
      <c r="D935" s="55"/>
      <c r="E935" s="55"/>
      <c r="F935" s="57">
        <f t="shared" si="14"/>
        <v>2.6190073367572194E-201</v>
      </c>
      <c r="G935" s="58">
        <v>0.90760000000001</v>
      </c>
      <c r="H935" s="57"/>
      <c r="I935" s="55"/>
      <c r="J935" s="55"/>
      <c r="K935" s="55"/>
      <c r="L935" s="55"/>
    </row>
    <row r="936" spans="1:12" ht="14.25">
      <c r="A936" s="55"/>
      <c r="B936" s="55"/>
      <c r="C936" s="55"/>
      <c r="D936" s="55"/>
      <c r="E936" s="55"/>
      <c r="F936" s="57">
        <f t="shared" si="14"/>
        <v>3.2438018615794843E-201</v>
      </c>
      <c r="G936" s="58">
        <v>0.90750000000001</v>
      </c>
      <c r="H936" s="57"/>
      <c r="I936" s="55"/>
      <c r="J936" s="55"/>
      <c r="K936" s="55"/>
      <c r="L936" s="55"/>
    </row>
    <row r="937" spans="1:12" ht="14.25">
      <c r="A937" s="55"/>
      <c r="B937" s="55"/>
      <c r="C937" s="55"/>
      <c r="D937" s="55"/>
      <c r="E937" s="55"/>
      <c r="F937" s="57">
        <f t="shared" si="14"/>
        <v>4.016718641993709E-201</v>
      </c>
      <c r="G937" s="58">
        <v>0.90740000000001</v>
      </c>
      <c r="H937" s="57"/>
      <c r="I937" s="55"/>
      <c r="J937" s="55"/>
      <c r="K937" s="55"/>
      <c r="L937" s="55"/>
    </row>
    <row r="938" spans="1:12" ht="14.25">
      <c r="A938" s="55"/>
      <c r="B938" s="55"/>
      <c r="C938" s="55"/>
      <c r="D938" s="55"/>
      <c r="E938" s="55"/>
      <c r="F938" s="57">
        <f t="shared" si="14"/>
        <v>4.972653653051924E-201</v>
      </c>
      <c r="G938" s="58">
        <v>0.90730000000001</v>
      </c>
      <c r="H938" s="57"/>
      <c r="I938" s="55"/>
      <c r="J938" s="55"/>
      <c r="K938" s="55"/>
      <c r="L938" s="55"/>
    </row>
    <row r="939" spans="1:12" ht="14.25">
      <c r="A939" s="55"/>
      <c r="B939" s="55"/>
      <c r="C939" s="55"/>
      <c r="D939" s="55"/>
      <c r="E939" s="55"/>
      <c r="F939" s="57">
        <f t="shared" si="14"/>
        <v>6.1546722945722384E-201</v>
      </c>
      <c r="G939" s="58">
        <v>0.90720000000001</v>
      </c>
      <c r="H939" s="57"/>
      <c r="I939" s="55"/>
      <c r="J939" s="55"/>
      <c r="K939" s="55"/>
      <c r="L939" s="55"/>
    </row>
    <row r="940" spans="1:12" ht="14.25">
      <c r="A940" s="55"/>
      <c r="B940" s="55"/>
      <c r="C940" s="55"/>
      <c r="D940" s="55"/>
      <c r="E940" s="55"/>
      <c r="F940" s="57">
        <f t="shared" si="14"/>
        <v>7.615909847129498E-201</v>
      </c>
      <c r="G940" s="58">
        <v>0.90710000000001</v>
      </c>
      <c r="H940" s="57"/>
      <c r="I940" s="55"/>
      <c r="J940" s="55"/>
      <c r="K940" s="55"/>
      <c r="L940" s="55"/>
    </row>
    <row r="941" spans="1:12" ht="14.25">
      <c r="A941" s="55"/>
      <c r="B941" s="55"/>
      <c r="C941" s="55"/>
      <c r="D941" s="55"/>
      <c r="E941" s="55"/>
      <c r="F941" s="57">
        <f t="shared" si="14"/>
        <v>9.421911230180913E-201</v>
      </c>
      <c r="G941" s="58">
        <v>0.90700000000001</v>
      </c>
      <c r="H941" s="57"/>
      <c r="I941" s="55"/>
      <c r="J941" s="55"/>
      <c r="K941" s="55"/>
      <c r="L941" s="55"/>
    </row>
    <row r="942" spans="1:12" ht="14.25">
      <c r="A942" s="55"/>
      <c r="B942" s="55"/>
      <c r="C942" s="55"/>
      <c r="D942" s="55"/>
      <c r="E942" s="55"/>
      <c r="F942" s="57">
        <f t="shared" si="14"/>
        <v>1.1653510963635348E-200</v>
      </c>
      <c r="G942" s="58">
        <v>0.90690000000001</v>
      </c>
      <c r="H942" s="57"/>
      <c r="I942" s="55"/>
      <c r="J942" s="55"/>
      <c r="K942" s="55"/>
      <c r="L942" s="55"/>
    </row>
    <row r="943" spans="1:12" ht="14.25">
      <c r="A943" s="55"/>
      <c r="B943" s="55"/>
      <c r="C943" s="55"/>
      <c r="D943" s="55"/>
      <c r="E943" s="55"/>
      <c r="F943" s="57">
        <f t="shared" si="14"/>
        <v>1.4410377261692284E-200</v>
      </c>
      <c r="G943" s="58">
        <v>0.90680000000001</v>
      </c>
      <c r="H943" s="57"/>
      <c r="I943" s="55"/>
      <c r="J943" s="55"/>
      <c r="K943" s="55"/>
      <c r="L943" s="55"/>
    </row>
    <row r="944" spans="1:12" ht="14.25">
      <c r="A944" s="55"/>
      <c r="B944" s="55"/>
      <c r="C944" s="55"/>
      <c r="D944" s="55"/>
      <c r="E944" s="55"/>
      <c r="F944" s="57">
        <f t="shared" si="14"/>
        <v>1.7815372436862273E-200</v>
      </c>
      <c r="G944" s="58">
        <v>0.90670000000001</v>
      </c>
      <c r="H944" s="57"/>
      <c r="I944" s="55"/>
      <c r="J944" s="55"/>
      <c r="K944" s="55"/>
      <c r="L944" s="55"/>
    </row>
    <row r="945" spans="1:12" ht="14.25">
      <c r="A945" s="55"/>
      <c r="B945" s="55"/>
      <c r="C945" s="55"/>
      <c r="D945" s="55"/>
      <c r="E945" s="55"/>
      <c r="F945" s="57">
        <f t="shared" si="14"/>
        <v>2.2019916439176105E-200</v>
      </c>
      <c r="G945" s="58">
        <v>0.90660000000001</v>
      </c>
      <c r="H945" s="57"/>
      <c r="I945" s="55"/>
      <c r="J945" s="55"/>
      <c r="K945" s="55"/>
      <c r="L945" s="55"/>
    </row>
    <row r="946" spans="1:12" ht="14.25">
      <c r="A946" s="55"/>
      <c r="B946" s="55"/>
      <c r="C946" s="55"/>
      <c r="D946" s="55"/>
      <c r="E946" s="55"/>
      <c r="F946" s="57">
        <f t="shared" si="14"/>
        <v>2.721058284031079E-200</v>
      </c>
      <c r="G946" s="58">
        <v>0.90650000000001</v>
      </c>
      <c r="H946" s="57"/>
      <c r="I946" s="55"/>
      <c r="J946" s="55"/>
      <c r="K946" s="55"/>
      <c r="L946" s="55"/>
    </row>
    <row r="947" spans="1:12" ht="14.25">
      <c r="A947" s="55"/>
      <c r="B947" s="55"/>
      <c r="C947" s="55"/>
      <c r="D947" s="55"/>
      <c r="E947" s="55"/>
      <c r="F947" s="57">
        <f t="shared" si="14"/>
        <v>3.361720865648196E-200</v>
      </c>
      <c r="G947" s="58">
        <v>0.90640000000001</v>
      </c>
      <c r="H947" s="57"/>
      <c r="I947" s="55"/>
      <c r="J947" s="55"/>
      <c r="K947" s="55"/>
      <c r="L947" s="55"/>
    </row>
    <row r="948" spans="1:12" ht="14.25">
      <c r="A948" s="55"/>
      <c r="B948" s="55"/>
      <c r="C948" s="55"/>
      <c r="D948" s="55"/>
      <c r="E948" s="55"/>
      <c r="F948" s="57">
        <f t="shared" si="14"/>
        <v>4.1522863242117164E-200</v>
      </c>
      <c r="G948" s="58">
        <v>0.90630000000001</v>
      </c>
      <c r="H948" s="57"/>
      <c r="I948" s="55"/>
      <c r="J948" s="55"/>
      <c r="K948" s="55"/>
      <c r="L948" s="55"/>
    </row>
    <row r="949" spans="1:12" ht="14.25">
      <c r="A949" s="55"/>
      <c r="B949" s="55"/>
      <c r="C949" s="55"/>
      <c r="D949" s="55"/>
      <c r="E949" s="55"/>
      <c r="F949" s="57">
        <f t="shared" si="14"/>
        <v>5.1276099714546645E-200</v>
      </c>
      <c r="G949" s="58">
        <v>0.90620000000001</v>
      </c>
      <c r="H949" s="57"/>
      <c r="I949" s="55"/>
      <c r="J949" s="55"/>
      <c r="K949" s="55"/>
      <c r="L949" s="55"/>
    </row>
    <row r="950" spans="1:12" ht="14.25">
      <c r="A950" s="55"/>
      <c r="B950" s="55"/>
      <c r="C950" s="55"/>
      <c r="D950" s="55"/>
      <c r="E950" s="55"/>
      <c r="F950" s="57">
        <f t="shared" si="14"/>
        <v>6.330600821056233E-200</v>
      </c>
      <c r="G950" s="58">
        <v>0.90610000000001</v>
      </c>
      <c r="H950" s="57"/>
      <c r="I950" s="55"/>
      <c r="J950" s="55"/>
      <c r="K950" s="55"/>
      <c r="L950" s="55"/>
    </row>
    <row r="951" spans="1:12" ht="14.25">
      <c r="A951" s="55"/>
      <c r="B951" s="55"/>
      <c r="C951" s="55"/>
      <c r="D951" s="55"/>
      <c r="E951" s="55"/>
      <c r="F951" s="57">
        <f t="shared" si="14"/>
        <v>7.814070766898553E-200</v>
      </c>
      <c r="G951" s="58">
        <v>0.90600000000001</v>
      </c>
      <c r="H951" s="57"/>
      <c r="I951" s="55"/>
      <c r="J951" s="55"/>
      <c r="K951" s="55"/>
      <c r="L951" s="55"/>
    </row>
    <row r="952" spans="1:12" ht="14.25">
      <c r="A952" s="55"/>
      <c r="B952" s="55"/>
      <c r="C952" s="55"/>
      <c r="D952" s="55"/>
      <c r="E952" s="55"/>
      <c r="F952" s="57">
        <f t="shared" si="14"/>
        <v>9.643005659438819E-200</v>
      </c>
      <c r="G952" s="58">
        <v>0.90590000000001</v>
      </c>
      <c r="H952" s="57"/>
      <c r="I952" s="55"/>
      <c r="J952" s="55"/>
      <c r="K952" s="55"/>
      <c r="L952" s="55"/>
    </row>
    <row r="953" spans="1:12" ht="14.25">
      <c r="A953" s="55"/>
      <c r="B953" s="55"/>
      <c r="C953" s="55"/>
      <c r="D953" s="55"/>
      <c r="E953" s="55"/>
      <c r="F953" s="57">
        <f t="shared" si="14"/>
        <v>1.1897353927080406E-199</v>
      </c>
      <c r="G953" s="58">
        <v>0.90580000000001</v>
      </c>
      <c r="H953" s="57"/>
      <c r="I953" s="55"/>
      <c r="J953" s="55"/>
      <c r="K953" s="55"/>
      <c r="L953" s="55"/>
    </row>
    <row r="954" spans="1:12" ht="14.25">
      <c r="A954" s="55"/>
      <c r="B954" s="55"/>
      <c r="C954" s="55"/>
      <c r="D954" s="55"/>
      <c r="E954" s="55"/>
      <c r="F954" s="57">
        <f t="shared" si="14"/>
        <v>1.4675449934948232E-199</v>
      </c>
      <c r="G954" s="58">
        <v>0.90570000000001</v>
      </c>
      <c r="H954" s="57"/>
      <c r="I954" s="55"/>
      <c r="J954" s="55"/>
      <c r="K954" s="55"/>
      <c r="L954" s="55"/>
    </row>
    <row r="955" spans="1:12" ht="14.25">
      <c r="A955" s="55"/>
      <c r="B955" s="55"/>
      <c r="C955" s="55"/>
      <c r="D955" s="55"/>
      <c r="E955" s="55"/>
      <c r="F955" s="57">
        <f t="shared" si="14"/>
        <v>1.8098215641306603E-199</v>
      </c>
      <c r="G955" s="58">
        <v>0.90560000000001</v>
      </c>
      <c r="H955" s="57"/>
      <c r="I955" s="55"/>
      <c r="J955" s="55"/>
      <c r="K955" s="55"/>
      <c r="L955" s="55"/>
    </row>
    <row r="956" spans="1:12" ht="14.25">
      <c r="A956" s="55"/>
      <c r="B956" s="55"/>
      <c r="C956" s="55"/>
      <c r="D956" s="55"/>
      <c r="E956" s="55"/>
      <c r="F956" s="57">
        <f t="shared" si="14"/>
        <v>2.2314316374401055E-199</v>
      </c>
      <c r="G956" s="58">
        <v>0.90550000000001</v>
      </c>
      <c r="H956" s="57"/>
      <c r="I956" s="55"/>
      <c r="J956" s="55"/>
      <c r="K956" s="55"/>
      <c r="L956" s="55"/>
    </row>
    <row r="957" spans="1:12" ht="14.25">
      <c r="A957" s="55"/>
      <c r="B957" s="55"/>
      <c r="C957" s="55"/>
      <c r="D957" s="55"/>
      <c r="E957" s="55"/>
      <c r="F957" s="57">
        <f t="shared" si="14"/>
        <v>2.7506486019089555E-199</v>
      </c>
      <c r="G957" s="58">
        <v>0.90540000000001</v>
      </c>
      <c r="H957" s="57"/>
      <c r="I957" s="55"/>
      <c r="J957" s="55"/>
      <c r="K957" s="55"/>
      <c r="L957" s="55"/>
    </row>
    <row r="958" spans="1:12" ht="14.25">
      <c r="A958" s="55"/>
      <c r="B958" s="55"/>
      <c r="C958" s="55"/>
      <c r="D958" s="55"/>
      <c r="E958" s="55"/>
      <c r="F958" s="57">
        <f t="shared" si="14"/>
        <v>3.389928517148349E-199</v>
      </c>
      <c r="G958" s="58">
        <v>0.90530000000001</v>
      </c>
      <c r="H958" s="57"/>
      <c r="I958" s="55"/>
      <c r="J958" s="55"/>
      <c r="K958" s="55"/>
      <c r="L958" s="55"/>
    </row>
    <row r="959" spans="1:12" ht="14.25">
      <c r="A959" s="55"/>
      <c r="B959" s="55"/>
      <c r="C959" s="55"/>
      <c r="D959" s="55"/>
      <c r="E959" s="55"/>
      <c r="F959" s="57">
        <f t="shared" si="14"/>
        <v>4.1768614841610906E-199</v>
      </c>
      <c r="G959" s="58">
        <v>0.90520000000001</v>
      </c>
      <c r="H959" s="57"/>
      <c r="I959" s="55"/>
      <c r="J959" s="55"/>
      <c r="K959" s="55"/>
      <c r="L959" s="55"/>
    </row>
    <row r="960" spans="1:12" ht="14.25">
      <c r="A960" s="55"/>
      <c r="B960" s="55"/>
      <c r="C960" s="55"/>
      <c r="D960" s="55"/>
      <c r="E960" s="55"/>
      <c r="F960" s="57">
        <f t="shared" si="14"/>
        <v>5.145338043897502E-199</v>
      </c>
      <c r="G960" s="58">
        <v>0.90510000000001</v>
      </c>
      <c r="H960" s="57"/>
      <c r="I960" s="55"/>
      <c r="J960" s="55"/>
      <c r="K960" s="55"/>
      <c r="L960" s="55"/>
    </row>
    <row r="961" spans="1:12" ht="14.25">
      <c r="A961" s="55"/>
      <c r="B961" s="55"/>
      <c r="C961" s="55"/>
      <c r="D961" s="55"/>
      <c r="E961" s="55"/>
      <c r="F961" s="57">
        <f t="shared" si="14"/>
        <v>6.336978896687195E-199</v>
      </c>
      <c r="G961" s="58">
        <v>0.90500000000001</v>
      </c>
      <c r="H961" s="57"/>
      <c r="I961" s="55"/>
      <c r="J961" s="55"/>
      <c r="K961" s="55"/>
      <c r="L961" s="55"/>
    </row>
    <row r="962" spans="1:12" ht="14.25">
      <c r="A962" s="55"/>
      <c r="B962" s="55"/>
      <c r="C962" s="55"/>
      <c r="D962" s="55"/>
      <c r="E962" s="55"/>
      <c r="F962" s="57">
        <f t="shared" si="14"/>
        <v>7.802887012040265E-199</v>
      </c>
      <c r="G962" s="58">
        <v>0.90490000000001</v>
      </c>
      <c r="H962" s="57"/>
      <c r="I962" s="55"/>
      <c r="J962" s="55"/>
      <c r="K962" s="55"/>
      <c r="L962" s="55"/>
    </row>
    <row r="963" spans="1:12" ht="14.25">
      <c r="A963" s="55"/>
      <c r="B963" s="55"/>
      <c r="C963" s="55"/>
      <c r="D963" s="55"/>
      <c r="E963" s="55"/>
      <c r="F963" s="57">
        <f t="shared" si="14"/>
        <v>9.605794364756736E-199</v>
      </c>
      <c r="G963" s="58">
        <v>0.90480000000001</v>
      </c>
      <c r="H963" s="57"/>
      <c r="I963" s="55"/>
      <c r="J963" s="55"/>
      <c r="K963" s="55"/>
      <c r="L963" s="55"/>
    </row>
    <row r="964" spans="1:12" ht="14.25">
      <c r="A964" s="55"/>
      <c r="B964" s="55"/>
      <c r="C964" s="55"/>
      <c r="D964" s="55"/>
      <c r="E964" s="55"/>
      <c r="F964" s="57">
        <f t="shared" si="14"/>
        <v>1.1822691615796534E-198</v>
      </c>
      <c r="G964" s="58">
        <v>0.90470000000001</v>
      </c>
      <c r="H964" s="57"/>
      <c r="I964" s="55"/>
      <c r="J964" s="55"/>
      <c r="K964" s="55"/>
      <c r="L964" s="55"/>
    </row>
    <row r="965" spans="1:12" ht="14.25">
      <c r="A965" s="55"/>
      <c r="B965" s="55"/>
      <c r="C965" s="55"/>
      <c r="D965" s="55"/>
      <c r="E965" s="55"/>
      <c r="F965" s="57">
        <f t="shared" si="14"/>
        <v>1.4548048696530279E-198</v>
      </c>
      <c r="G965" s="58">
        <v>0.904600000000011</v>
      </c>
      <c r="H965" s="57"/>
      <c r="I965" s="55"/>
      <c r="J965" s="55"/>
      <c r="K965" s="55"/>
      <c r="L965" s="55"/>
    </row>
    <row r="966" spans="1:12" ht="14.25">
      <c r="A966" s="55"/>
      <c r="B966" s="55"/>
      <c r="C966" s="55"/>
      <c r="D966" s="55"/>
      <c r="E966" s="55"/>
      <c r="F966" s="57">
        <f t="shared" si="14"/>
        <v>1.789775823508458E-198</v>
      </c>
      <c r="G966" s="58">
        <v>0.904500000000011</v>
      </c>
      <c r="H966" s="57"/>
      <c r="I966" s="55"/>
      <c r="J966" s="55"/>
      <c r="K966" s="55"/>
      <c r="L966" s="55"/>
    </row>
    <row r="967" spans="1:12" ht="14.25">
      <c r="A967" s="55"/>
      <c r="B967" s="55"/>
      <c r="C967" s="55"/>
      <c r="D967" s="55"/>
      <c r="E967" s="55"/>
      <c r="F967" s="57">
        <f t="shared" si="14"/>
        <v>2.2013963035311317E-198</v>
      </c>
      <c r="G967" s="58">
        <v>0.904400000000011</v>
      </c>
      <c r="H967" s="57"/>
      <c r="I967" s="55"/>
      <c r="J967" s="55"/>
      <c r="K967" s="55"/>
      <c r="L967" s="55"/>
    </row>
    <row r="968" spans="1:12" ht="14.25">
      <c r="A968" s="55"/>
      <c r="B968" s="55"/>
      <c r="C968" s="55"/>
      <c r="D968" s="55"/>
      <c r="E968" s="55"/>
      <c r="F968" s="57">
        <f t="shared" si="14"/>
        <v>2.707096454506676E-198</v>
      </c>
      <c r="G968" s="58">
        <v>0.904300000000011</v>
      </c>
      <c r="H968" s="57"/>
      <c r="I968" s="55"/>
      <c r="J968" s="55"/>
      <c r="K968" s="55"/>
      <c r="L968" s="55"/>
    </row>
    <row r="969" spans="1:12" ht="14.25">
      <c r="A969" s="55"/>
      <c r="B969" s="55"/>
      <c r="C969" s="55"/>
      <c r="D969" s="55"/>
      <c r="E969" s="55"/>
      <c r="F969" s="57">
        <f t="shared" si="14"/>
        <v>3.3282452841495644E-198</v>
      </c>
      <c r="G969" s="58">
        <v>0.904200000000011</v>
      </c>
      <c r="H969" s="57"/>
      <c r="I969" s="55"/>
      <c r="J969" s="55"/>
      <c r="K969" s="55"/>
      <c r="L969" s="55"/>
    </row>
    <row r="970" spans="1:12" ht="14.25">
      <c r="A970" s="55"/>
      <c r="B970" s="55"/>
      <c r="C970" s="55"/>
      <c r="D970" s="55"/>
      <c r="E970" s="55"/>
      <c r="F970" s="57">
        <f t="shared" si="14"/>
        <v>4.091035184069519E-198</v>
      </c>
      <c r="G970" s="58">
        <v>0.904100000000011</v>
      </c>
      <c r="H970" s="57"/>
      <c r="I970" s="55"/>
      <c r="J970" s="55"/>
      <c r="K970" s="55"/>
      <c r="L970" s="55"/>
    </row>
    <row r="971" spans="1:12" ht="14.25">
      <c r="A971" s="55"/>
      <c r="B971" s="55"/>
      <c r="C971" s="55"/>
      <c r="D971" s="55"/>
      <c r="E971" s="55"/>
      <c r="F971" s="57">
        <f t="shared" si="14"/>
        <v>5.027563830082449E-198</v>
      </c>
      <c r="G971" s="58">
        <v>0.904000000000011</v>
      </c>
      <c r="H971" s="57"/>
      <c r="I971" s="55"/>
      <c r="J971" s="55"/>
      <c r="K971" s="55"/>
      <c r="L971" s="55"/>
    </row>
    <row r="972" spans="1:12" ht="14.25">
      <c r="A972" s="55"/>
      <c r="B972" s="55"/>
      <c r="C972" s="55"/>
      <c r="D972" s="55"/>
      <c r="E972" s="55"/>
      <c r="F972" s="57">
        <f t="shared" si="14"/>
        <v>6.177157228221065E-198</v>
      </c>
      <c r="G972" s="58">
        <v>0.903900000000011</v>
      </c>
      <c r="H972" s="57"/>
      <c r="I972" s="55"/>
      <c r="J972" s="55"/>
      <c r="K972" s="55"/>
      <c r="L972" s="55"/>
    </row>
    <row r="973" spans="1:12" ht="14.25">
      <c r="A973" s="55"/>
      <c r="B973" s="55"/>
      <c r="C973" s="55"/>
      <c r="D973" s="55"/>
      <c r="E973" s="55"/>
      <c r="F973" s="57">
        <f aca="true" t="shared" si="15" ref="F973:F1036">BINOMDIST(G$3,G$4,G973,TRUE)</f>
        <v>7.587987315813957E-198</v>
      </c>
      <c r="G973" s="58">
        <v>0.903800000000011</v>
      </c>
      <c r="H973" s="57"/>
      <c r="I973" s="55"/>
      <c r="J973" s="55"/>
      <c r="K973" s="55"/>
      <c r="L973" s="55"/>
    </row>
    <row r="974" spans="1:12" ht="14.25">
      <c r="A974" s="55"/>
      <c r="B974" s="55"/>
      <c r="C974" s="55"/>
      <c r="D974" s="55"/>
      <c r="E974" s="55"/>
      <c r="F974" s="57">
        <f t="shared" si="15"/>
        <v>9.31904928110836E-198</v>
      </c>
      <c r="G974" s="58">
        <v>0.903700000000011</v>
      </c>
      <c r="H974" s="57"/>
      <c r="I974" s="55"/>
      <c r="J974" s="55"/>
      <c r="K974" s="55"/>
      <c r="L974" s="55"/>
    </row>
    <row r="975" spans="1:12" ht="14.25">
      <c r="A975" s="55"/>
      <c r="B975" s="55"/>
      <c r="C975" s="55"/>
      <c r="D975" s="55"/>
      <c r="E975" s="55"/>
      <c r="F975" s="57">
        <f t="shared" si="15"/>
        <v>1.1442578089338157E-197</v>
      </c>
      <c r="G975" s="58">
        <v>0.903600000000011</v>
      </c>
      <c r="H975" s="57"/>
      <c r="I975" s="55"/>
      <c r="J975" s="55"/>
      <c r="K975" s="55"/>
      <c r="L975" s="55"/>
    </row>
    <row r="976" spans="1:12" ht="14.25">
      <c r="A976" s="55"/>
      <c r="B976" s="55"/>
      <c r="C976" s="55"/>
      <c r="D976" s="55"/>
      <c r="E976" s="55"/>
      <c r="F976" s="57">
        <f t="shared" si="15"/>
        <v>1.4047001156281538E-197</v>
      </c>
      <c r="G976" s="58">
        <v>0.903500000000011</v>
      </c>
      <c r="H976" s="57"/>
      <c r="I976" s="55"/>
      <c r="J976" s="55"/>
      <c r="K976" s="55"/>
      <c r="L976" s="55"/>
    </row>
    <row r="977" spans="1:12" ht="14.25">
      <c r="A977" s="55"/>
      <c r="B977" s="55"/>
      <c r="C977" s="55"/>
      <c r="D977" s="55"/>
      <c r="E977" s="55"/>
      <c r="F977" s="57">
        <f t="shared" si="15"/>
        <v>1.724054537138156E-197</v>
      </c>
      <c r="G977" s="58">
        <v>0.903400000000011</v>
      </c>
      <c r="H977" s="57"/>
      <c r="I977" s="55"/>
      <c r="J977" s="55"/>
      <c r="K977" s="55"/>
      <c r="L977" s="55"/>
    </row>
    <row r="978" spans="1:12" ht="14.25">
      <c r="A978" s="55"/>
      <c r="B978" s="55"/>
      <c r="C978" s="55"/>
      <c r="D978" s="55"/>
      <c r="E978" s="55"/>
      <c r="F978" s="57">
        <f t="shared" si="15"/>
        <v>2.115564256659113E-197</v>
      </c>
      <c r="G978" s="58">
        <v>0.903300000000011</v>
      </c>
      <c r="H978" s="57"/>
      <c r="I978" s="55"/>
      <c r="J978" s="55"/>
      <c r="K978" s="55"/>
      <c r="L978" s="55"/>
    </row>
    <row r="979" spans="1:12" ht="14.25">
      <c r="A979" s="55"/>
      <c r="B979" s="55"/>
      <c r="C979" s="55"/>
      <c r="D979" s="55"/>
      <c r="E979" s="55"/>
      <c r="F979" s="57">
        <f t="shared" si="15"/>
        <v>2.5954309057792262E-197</v>
      </c>
      <c r="G979" s="58">
        <v>0.903200000000011</v>
      </c>
      <c r="H979" s="57"/>
      <c r="I979" s="55"/>
      <c r="J979" s="55"/>
      <c r="K979" s="55"/>
      <c r="L979" s="55"/>
    </row>
    <row r="980" spans="1:12" ht="14.25">
      <c r="A980" s="55"/>
      <c r="B980" s="55"/>
      <c r="C980" s="55"/>
      <c r="D980" s="55"/>
      <c r="E980" s="55"/>
      <c r="F980" s="57">
        <f t="shared" si="15"/>
        <v>3.183471327164831E-197</v>
      </c>
      <c r="G980" s="58">
        <v>0.903100000000011</v>
      </c>
      <c r="H980" s="57"/>
      <c r="I980" s="55"/>
      <c r="J980" s="55"/>
      <c r="K980" s="55"/>
      <c r="L980" s="55"/>
    </row>
    <row r="981" spans="1:12" ht="14.25">
      <c r="A981" s="55"/>
      <c r="B981" s="55"/>
      <c r="C981" s="55"/>
      <c r="D981" s="55"/>
      <c r="E981" s="55"/>
      <c r="F981" s="57">
        <f t="shared" si="15"/>
        <v>3.903919219340436E-197</v>
      </c>
      <c r="G981" s="58">
        <v>0.903000000000011</v>
      </c>
      <c r="H981" s="57"/>
      <c r="I981" s="55"/>
      <c r="J981" s="55"/>
      <c r="K981" s="55"/>
      <c r="L981" s="55"/>
    </row>
    <row r="982" spans="1:12" ht="14.25">
      <c r="A982" s="55"/>
      <c r="B982" s="55"/>
      <c r="C982" s="55"/>
      <c r="D982" s="55"/>
      <c r="E982" s="55"/>
      <c r="F982" s="57">
        <f t="shared" si="15"/>
        <v>4.786403422901655E-197</v>
      </c>
      <c r="G982" s="58">
        <v>0.902900000000011</v>
      </c>
      <c r="H982" s="57"/>
      <c r="I982" s="55"/>
      <c r="J982" s="55"/>
      <c r="K982" s="55"/>
      <c r="L982" s="55"/>
    </row>
    <row r="983" spans="1:12" ht="14.25">
      <c r="A983" s="55"/>
      <c r="B983" s="55"/>
      <c r="C983" s="55"/>
      <c r="D983" s="55"/>
      <c r="E983" s="55"/>
      <c r="F983" s="57">
        <f t="shared" si="15"/>
        <v>5.867141525294368E-197</v>
      </c>
      <c r="G983" s="58">
        <v>0.902800000000011</v>
      </c>
      <c r="H983" s="57"/>
      <c r="I983" s="55"/>
      <c r="J983" s="55"/>
      <c r="K983" s="55"/>
      <c r="L983" s="55"/>
    </row>
    <row r="984" spans="1:12" ht="14.25">
      <c r="A984" s="55"/>
      <c r="B984" s="55"/>
      <c r="C984" s="55"/>
      <c r="D984" s="55"/>
      <c r="E984" s="55"/>
      <c r="F984" s="57">
        <f t="shared" si="15"/>
        <v>7.190395876329184E-197</v>
      </c>
      <c r="G984" s="58">
        <v>0.902700000000011</v>
      </c>
      <c r="H984" s="57"/>
      <c r="I984" s="55"/>
      <c r="J984" s="55"/>
      <c r="K984" s="55"/>
      <c r="L984" s="55"/>
    </row>
    <row r="985" spans="1:12" ht="14.25">
      <c r="A985" s="55"/>
      <c r="B985" s="55"/>
      <c r="C985" s="55"/>
      <c r="D985" s="55"/>
      <c r="E985" s="55"/>
      <c r="F985" s="57">
        <f t="shared" si="15"/>
        <v>8.810249340839194E-197</v>
      </c>
      <c r="G985" s="58">
        <v>0.902600000000011</v>
      </c>
      <c r="H985" s="57"/>
      <c r="I985" s="55"/>
      <c r="J985" s="55"/>
      <c r="K985" s="55"/>
      <c r="L985" s="55"/>
    </row>
    <row r="986" spans="1:12" ht="14.25">
      <c r="A986" s="55"/>
      <c r="B986" s="55"/>
      <c r="C986" s="55"/>
      <c r="D986" s="55"/>
      <c r="E986" s="55"/>
      <c r="F986" s="57">
        <f t="shared" si="15"/>
        <v>1.0792770559150786E-196</v>
      </c>
      <c r="G986" s="58">
        <v>0.902500000000011</v>
      </c>
      <c r="H986" s="57"/>
      <c r="I986" s="55"/>
      <c r="J986" s="55"/>
      <c r="K986" s="55"/>
      <c r="L986" s="55"/>
    </row>
    <row r="987" spans="1:12" ht="14.25">
      <c r="A987" s="55"/>
      <c r="B987" s="55"/>
      <c r="C987" s="55"/>
      <c r="D987" s="55"/>
      <c r="E987" s="55"/>
      <c r="F987" s="57">
        <f t="shared" si="15"/>
        <v>1.3218653614483558E-196</v>
      </c>
      <c r="G987" s="58">
        <v>0.902400000000011</v>
      </c>
      <c r="H987" s="57"/>
      <c r="I987" s="55"/>
      <c r="J987" s="55"/>
      <c r="K987" s="55"/>
      <c r="L987" s="55"/>
    </row>
    <row r="988" spans="1:12" ht="14.25">
      <c r="A988" s="55"/>
      <c r="B988" s="55"/>
      <c r="C988" s="55"/>
      <c r="D988" s="55"/>
      <c r="E988" s="55"/>
      <c r="F988" s="57">
        <f t="shared" si="15"/>
        <v>1.6186435394247585E-196</v>
      </c>
      <c r="G988" s="58">
        <v>0.902300000000011</v>
      </c>
      <c r="H988" s="57"/>
      <c r="I988" s="55"/>
      <c r="J988" s="55"/>
      <c r="K988" s="55"/>
      <c r="L988" s="55"/>
    </row>
    <row r="989" spans="1:12" ht="14.25">
      <c r="A989" s="55"/>
      <c r="B989" s="55"/>
      <c r="C989" s="55"/>
      <c r="D989" s="55"/>
      <c r="E989" s="55"/>
      <c r="F989" s="57">
        <f t="shared" si="15"/>
        <v>1.9816416277368016E-196</v>
      </c>
      <c r="G989" s="58">
        <v>0.902200000000011</v>
      </c>
      <c r="H989" s="57"/>
      <c r="I989" s="55"/>
      <c r="J989" s="55"/>
      <c r="K989" s="55"/>
      <c r="L989" s="55"/>
    </row>
    <row r="990" spans="1:12" ht="14.25">
      <c r="A990" s="55"/>
      <c r="B990" s="55"/>
      <c r="C990" s="55"/>
      <c r="D990" s="55"/>
      <c r="E990" s="55"/>
      <c r="F990" s="57">
        <f t="shared" si="15"/>
        <v>2.425543692827606E-196</v>
      </c>
      <c r="G990" s="58">
        <v>0.902100000000011</v>
      </c>
      <c r="H990" s="57"/>
      <c r="I990" s="55"/>
      <c r="J990" s="55"/>
      <c r="K990" s="55"/>
      <c r="L990" s="55"/>
    </row>
    <row r="991" spans="1:12" ht="14.25">
      <c r="A991" s="55"/>
      <c r="B991" s="55"/>
      <c r="C991" s="55"/>
      <c r="D991" s="55"/>
      <c r="E991" s="55"/>
      <c r="F991" s="57">
        <f t="shared" si="15"/>
        <v>2.968269695615606E-196</v>
      </c>
      <c r="G991" s="58">
        <v>0.902000000000011</v>
      </c>
      <c r="H991" s="57"/>
      <c r="I991" s="55"/>
      <c r="J991" s="55"/>
      <c r="K991" s="55"/>
      <c r="L991" s="55"/>
    </row>
    <row r="992" spans="1:12" ht="14.25">
      <c r="A992" s="55"/>
      <c r="B992" s="55"/>
      <c r="C992" s="55"/>
      <c r="D992" s="55"/>
      <c r="E992" s="55"/>
      <c r="F992" s="57">
        <f t="shared" si="15"/>
        <v>3.6316841249082954E-196</v>
      </c>
      <c r="G992" s="58">
        <v>0.901900000000011</v>
      </c>
      <c r="H992" s="57"/>
      <c r="I992" s="55"/>
      <c r="J992" s="55"/>
      <c r="K992" s="55"/>
      <c r="L992" s="55"/>
    </row>
    <row r="993" spans="1:12" ht="14.25">
      <c r="A993" s="55"/>
      <c r="B993" s="55"/>
      <c r="C993" s="55"/>
      <c r="D993" s="55"/>
      <c r="E993" s="55"/>
      <c r="F993" s="57">
        <f t="shared" si="15"/>
        <v>4.442458842418616E-196</v>
      </c>
      <c r="G993" s="58">
        <v>0.901800000000011</v>
      </c>
      <c r="H993" s="57"/>
      <c r="I993" s="55"/>
      <c r="J993" s="55"/>
      <c r="K993" s="55"/>
      <c r="L993" s="55"/>
    </row>
    <row r="994" spans="1:12" ht="14.25">
      <c r="A994" s="55"/>
      <c r="B994" s="55"/>
      <c r="C994" s="55"/>
      <c r="D994" s="55"/>
      <c r="E994" s="55"/>
      <c r="F994" s="57">
        <f t="shared" si="15"/>
        <v>5.433123487358854E-196</v>
      </c>
      <c r="G994" s="58">
        <v>0.901700000000011</v>
      </c>
      <c r="H994" s="57"/>
      <c r="I994" s="55"/>
      <c r="J994" s="55"/>
      <c r="K994" s="55"/>
      <c r="L994" s="55"/>
    </row>
    <row r="995" spans="1:12" ht="14.25">
      <c r="A995" s="55"/>
      <c r="B995" s="55"/>
      <c r="C995" s="55"/>
      <c r="D995" s="55"/>
      <c r="E995" s="55"/>
      <c r="F995" s="57">
        <f t="shared" si="15"/>
        <v>6.643343954422933E-196</v>
      </c>
      <c r="G995" s="58">
        <v>0.901600000000011</v>
      </c>
      <c r="H995" s="57"/>
      <c r="I995" s="55"/>
      <c r="J995" s="55"/>
      <c r="K995" s="55"/>
      <c r="L995" s="55"/>
    </row>
    <row r="996" spans="1:12" ht="14.25">
      <c r="A996" s="55"/>
      <c r="B996" s="55"/>
      <c r="C996" s="55"/>
      <c r="D996" s="55"/>
      <c r="E996" s="55"/>
      <c r="F996" s="57">
        <f t="shared" si="15"/>
        <v>8.121478154831365E-196</v>
      </c>
      <c r="G996" s="58">
        <v>0.901500000000011</v>
      </c>
      <c r="H996" s="57"/>
      <c r="I996" s="55"/>
      <c r="J996" s="55"/>
      <c r="K996" s="55"/>
      <c r="L996" s="55"/>
    </row>
    <row r="997" spans="1:12" ht="14.25">
      <c r="A997" s="55"/>
      <c r="B997" s="55"/>
      <c r="C997" s="55"/>
      <c r="D997" s="55"/>
      <c r="E997" s="55"/>
      <c r="F997" s="57">
        <f t="shared" si="15"/>
        <v>9.926468820657392E-196</v>
      </c>
      <c r="G997" s="58">
        <v>0.901400000000011</v>
      </c>
      <c r="H997" s="57"/>
      <c r="I997" s="55"/>
      <c r="J997" s="55"/>
      <c r="K997" s="55"/>
      <c r="L997" s="55"/>
    </row>
    <row r="998" spans="1:12" ht="14.25">
      <c r="A998" s="55"/>
      <c r="B998" s="55"/>
      <c r="C998" s="55"/>
      <c r="D998" s="55"/>
      <c r="E998" s="55"/>
      <c r="F998" s="57">
        <f t="shared" si="15"/>
        <v>1.213014591074097E-195</v>
      </c>
      <c r="G998" s="58">
        <v>0.901300000000011</v>
      </c>
      <c r="H998" s="57"/>
      <c r="I998" s="55"/>
      <c r="J998" s="55"/>
      <c r="K998" s="55"/>
      <c r="L998" s="55"/>
    </row>
    <row r="999" spans="1:12" ht="14.25">
      <c r="A999" s="55"/>
      <c r="B999" s="55"/>
      <c r="C999" s="55"/>
      <c r="D999" s="55"/>
      <c r="E999" s="55"/>
      <c r="F999" s="57">
        <f t="shared" si="15"/>
        <v>1.4820026698187112E-195</v>
      </c>
      <c r="G999" s="58">
        <v>0.901200000000011</v>
      </c>
      <c r="H999" s="57"/>
      <c r="I999" s="55"/>
      <c r="J999" s="55"/>
      <c r="K999" s="55"/>
      <c r="L999" s="55"/>
    </row>
    <row r="1000" spans="1:12" ht="14.25">
      <c r="A1000" s="55"/>
      <c r="B1000" s="55"/>
      <c r="C1000" s="55"/>
      <c r="D1000" s="55"/>
      <c r="E1000" s="55"/>
      <c r="F1000" s="57">
        <f t="shared" si="15"/>
        <v>1.810272044031884E-195</v>
      </c>
      <c r="G1000" s="58">
        <v>0.901100000000011</v>
      </c>
      <c r="H1000" s="57"/>
      <c r="I1000" s="55"/>
      <c r="J1000" s="55"/>
      <c r="K1000" s="55"/>
      <c r="L1000" s="55"/>
    </row>
    <row r="1001" spans="1:12" ht="14.25">
      <c r="A1001" s="55"/>
      <c r="B1001" s="55"/>
      <c r="C1001" s="55"/>
      <c r="D1001" s="55"/>
      <c r="E1001" s="55"/>
      <c r="F1001" s="57">
        <f t="shared" si="15"/>
        <v>2.210806734899557E-195</v>
      </c>
      <c r="G1001" s="58">
        <v>0.901000000000011</v>
      </c>
      <c r="H1001" s="57"/>
      <c r="I1001" s="55"/>
      <c r="J1001" s="55"/>
      <c r="K1001" s="55"/>
      <c r="L1001" s="55"/>
    </row>
    <row r="1002" spans="1:12" ht="14.25">
      <c r="A1002" s="55"/>
      <c r="B1002" s="55"/>
      <c r="C1002" s="55"/>
      <c r="D1002" s="55"/>
      <c r="E1002" s="55"/>
      <c r="F1002" s="57">
        <f t="shared" si="15"/>
        <v>2.699416923555958E-195</v>
      </c>
      <c r="G1002" s="58">
        <v>0.900900000000011</v>
      </c>
      <c r="H1002" s="57"/>
      <c r="I1002" s="55"/>
      <c r="J1002" s="55"/>
      <c r="K1002" s="55"/>
      <c r="L1002" s="55"/>
    </row>
    <row r="1003" spans="1:12" ht="14.25">
      <c r="A1003" s="55"/>
      <c r="B1003" s="55"/>
      <c r="C1003" s="55"/>
      <c r="D1003" s="55"/>
      <c r="E1003" s="55"/>
      <c r="F1003" s="57">
        <f t="shared" si="15"/>
        <v>3.2953502719852962E-195</v>
      </c>
      <c r="G1003" s="58">
        <v>0.900800000000011</v>
      </c>
      <c r="H1003" s="57"/>
      <c r="I1003" s="55"/>
      <c r="J1003" s="55"/>
      <c r="K1003" s="55"/>
      <c r="L1003" s="55"/>
    </row>
    <row r="1004" spans="1:12" ht="14.25">
      <c r="A1004" s="55"/>
      <c r="B1004" s="55"/>
      <c r="C1004" s="55"/>
      <c r="D1004" s="55"/>
      <c r="E1004" s="55"/>
      <c r="F1004" s="57">
        <f t="shared" si="15"/>
        <v>4.022034650055528E-195</v>
      </c>
      <c r="G1004" s="58">
        <v>0.900700000000011</v>
      </c>
      <c r="H1004" s="57"/>
      <c r="I1004" s="55"/>
      <c r="J1004" s="55"/>
      <c r="K1004" s="55"/>
      <c r="L1004" s="55"/>
    </row>
    <row r="1005" spans="1:12" ht="14.25">
      <c r="A1005" s="55"/>
      <c r="B1005" s="55"/>
      <c r="C1005" s="55"/>
      <c r="D1005" s="55"/>
      <c r="E1005" s="55"/>
      <c r="F1005" s="57">
        <f t="shared" si="15"/>
        <v>4.9079803375236144E-195</v>
      </c>
      <c r="G1005" s="58">
        <v>0.900600000000011</v>
      </c>
      <c r="H1005" s="57"/>
      <c r="I1005" s="55"/>
      <c r="J1005" s="55"/>
      <c r="K1005" s="55"/>
      <c r="L1005" s="55"/>
    </row>
    <row r="1006" spans="1:12" ht="14.25">
      <c r="A1006" s="55"/>
      <c r="B1006" s="55"/>
      <c r="C1006" s="55"/>
      <c r="D1006" s="55"/>
      <c r="E1006" s="55"/>
      <c r="F1006" s="57">
        <f t="shared" si="15"/>
        <v>5.987875727652163E-195</v>
      </c>
      <c r="G1006" s="58">
        <v>0.900500000000011</v>
      </c>
      <c r="H1006" s="57"/>
      <c r="I1006" s="55"/>
      <c r="J1006" s="55"/>
      <c r="K1006" s="55"/>
      <c r="L1006" s="55"/>
    </row>
    <row r="1007" spans="1:12" ht="14.25">
      <c r="A1007" s="55"/>
      <c r="B1007" s="55"/>
      <c r="C1007" s="55"/>
      <c r="D1007" s="55"/>
      <c r="E1007" s="55"/>
      <c r="F1007" s="57">
        <f t="shared" si="15"/>
        <v>7.303917773423918E-195</v>
      </c>
      <c r="G1007" s="58">
        <v>0.900400000000011</v>
      </c>
      <c r="H1007" s="57"/>
      <c r="I1007" s="55"/>
      <c r="J1007" s="55"/>
      <c r="K1007" s="55"/>
      <c r="L1007" s="55"/>
    </row>
    <row r="1008" spans="1:12" ht="14.25">
      <c r="A1008" s="55"/>
      <c r="B1008" s="55"/>
      <c r="C1008" s="55"/>
      <c r="D1008" s="55"/>
      <c r="E1008" s="55"/>
      <c r="F1008" s="57">
        <f t="shared" si="15"/>
        <v>8.907427151577829E-195</v>
      </c>
      <c r="G1008" s="58">
        <v>0.900300000000011</v>
      </c>
      <c r="H1008" s="57"/>
      <c r="I1008" s="55"/>
      <c r="J1008" s="55"/>
      <c r="K1008" s="55"/>
      <c r="L1008" s="55"/>
    </row>
    <row r="1009" spans="1:12" ht="14.25">
      <c r="A1009" s="55"/>
      <c r="B1009" s="55"/>
      <c r="C1009" s="55"/>
      <c r="D1009" s="55"/>
      <c r="E1009" s="55"/>
      <c r="F1009" s="57">
        <f t="shared" si="15"/>
        <v>1.086080869203497E-194</v>
      </c>
      <c r="G1009" s="58">
        <v>0.900200000000011</v>
      </c>
      <c r="H1009" s="57"/>
      <c r="I1009" s="55"/>
      <c r="J1009" s="55"/>
      <c r="K1009" s="55"/>
      <c r="L1009" s="55"/>
    </row>
    <row r="1010" spans="1:12" ht="14.25">
      <c r="A1010" s="55"/>
      <c r="B1010" s="55"/>
      <c r="C1010" s="55"/>
      <c r="D1010" s="55"/>
      <c r="E1010" s="55"/>
      <c r="F1010" s="57">
        <f t="shared" si="15"/>
        <v>1.3239930415031402E-194</v>
      </c>
      <c r="G1010" s="58">
        <v>0.900100000000011</v>
      </c>
      <c r="H1010" s="57"/>
      <c r="I1010" s="55"/>
      <c r="J1010" s="55"/>
      <c r="K1010" s="55"/>
      <c r="L1010" s="55"/>
    </row>
    <row r="1011" spans="1:12" ht="14.25">
      <c r="A1011" s="55"/>
      <c r="B1011" s="55"/>
      <c r="C1011" s="55"/>
      <c r="D1011" s="55"/>
      <c r="E1011" s="55"/>
      <c r="F1011" s="57">
        <f t="shared" si="15"/>
        <v>1.6137009999647483E-194</v>
      </c>
      <c r="G1011" s="58">
        <v>0.900000000000011</v>
      </c>
      <c r="H1011" s="57"/>
      <c r="I1011" s="55"/>
      <c r="J1011" s="55"/>
      <c r="K1011" s="55"/>
      <c r="L1011" s="55"/>
    </row>
    <row r="1012" spans="1:12" ht="14.25">
      <c r="A1012" s="55"/>
      <c r="B1012" s="55"/>
      <c r="C1012" s="55"/>
      <c r="D1012" s="55"/>
      <c r="E1012" s="55"/>
      <c r="F1012" s="57">
        <f t="shared" si="15"/>
        <v>1.9664116236038685E-194</v>
      </c>
      <c r="G1012" s="58">
        <v>0.899900000000011</v>
      </c>
      <c r="H1012" s="57"/>
      <c r="I1012" s="55"/>
      <c r="J1012" s="55"/>
      <c r="K1012" s="55"/>
      <c r="L1012" s="55"/>
    </row>
    <row r="1013" spans="6:8" ht="14.25">
      <c r="F1013" s="57">
        <f t="shared" si="15"/>
        <v>2.3957415666149407E-194</v>
      </c>
      <c r="G1013" s="58">
        <v>0.899800000000011</v>
      </c>
      <c r="H1013" s="57"/>
    </row>
    <row r="1014" spans="6:8" ht="14.25">
      <c r="F1014" s="57">
        <f t="shared" si="15"/>
        <v>2.9182322011146394E-194</v>
      </c>
      <c r="G1014" s="58">
        <v>0.899700000000011</v>
      </c>
      <c r="H1014" s="57"/>
    </row>
    <row r="1015" spans="6:8" ht="14.25">
      <c r="F1015" s="57">
        <f t="shared" si="15"/>
        <v>3.553973910387709E-194</v>
      </c>
      <c r="G1015" s="58">
        <v>0.899600000000011</v>
      </c>
      <c r="H1015" s="57"/>
    </row>
    <row r="1016" spans="6:8" ht="14.25">
      <c r="F1016" s="57">
        <f t="shared" si="15"/>
        <v>4.3273628081174685E-194</v>
      </c>
      <c r="G1016" s="58">
        <v>0.899500000000011</v>
      </c>
      <c r="H1016" s="57"/>
    </row>
    <row r="1017" spans="6:8" ht="14.25">
      <c r="F1017" s="57">
        <f t="shared" si="15"/>
        <v>5.268017797893483E-194</v>
      </c>
      <c r="G1017" s="58">
        <v>0.899400000000011</v>
      </c>
      <c r="H1017" s="57"/>
    </row>
    <row r="1018" spans="6:8" ht="14.25">
      <c r="F1018" s="57">
        <f t="shared" si="15"/>
        <v>6.411891734315522E-194</v>
      </c>
      <c r="G1018" s="58">
        <v>0.899300000000011</v>
      </c>
      <c r="H1018" s="57"/>
    </row>
    <row r="1019" spans="6:8" ht="14.25">
      <c r="F1019" s="57">
        <f t="shared" si="15"/>
        <v>7.802617511099852E-194</v>
      </c>
      <c r="G1019" s="58">
        <v>0.899200000000011</v>
      </c>
      <c r="H1019" s="57"/>
    </row>
    <row r="1020" spans="6:8" ht="14.25">
      <c r="F1020" s="57">
        <f t="shared" si="15"/>
        <v>9.493138434354421E-194</v>
      </c>
      <c r="G1020" s="58">
        <v>0.899100000000011</v>
      </c>
      <c r="H1020" s="57"/>
    </row>
    <row r="1021" spans="6:8" ht="14.25">
      <c r="F1021" s="57">
        <f t="shared" si="15"/>
        <v>1.1547682544073301E-193</v>
      </c>
      <c r="G1021" s="58">
        <v>0.899000000000011</v>
      </c>
      <c r="H1021" s="57"/>
    </row>
    <row r="1022" spans="6:8" ht="14.25">
      <c r="F1022" s="57">
        <f t="shared" si="15"/>
        <v>1.4044152989672182E-193</v>
      </c>
      <c r="G1022" s="58">
        <v>0.898900000000011</v>
      </c>
      <c r="H1022" s="57"/>
    </row>
    <row r="1023" spans="6:8" ht="14.25">
      <c r="F1023" s="57">
        <f t="shared" si="15"/>
        <v>1.707702158665745E-193</v>
      </c>
      <c r="G1023" s="58">
        <v>0.898800000000011</v>
      </c>
      <c r="H1023" s="57"/>
    </row>
    <row r="1024" spans="6:8" ht="14.25">
      <c r="F1024" s="57">
        <f t="shared" si="15"/>
        <v>2.0760830812319034E-193</v>
      </c>
      <c r="G1024" s="58">
        <v>0.898700000000011</v>
      </c>
      <c r="H1024" s="57"/>
    </row>
    <row r="1025" spans="6:8" ht="14.25">
      <c r="F1025" s="57">
        <f t="shared" si="15"/>
        <v>2.523443137828614E-193</v>
      </c>
      <c r="G1025" s="58">
        <v>0.898600000000011</v>
      </c>
      <c r="H1025" s="57"/>
    </row>
    <row r="1026" spans="6:8" ht="14.25">
      <c r="F1026" s="57">
        <f t="shared" si="15"/>
        <v>3.0666108917099185E-193</v>
      </c>
      <c r="G1026" s="58">
        <v>0.898500000000011</v>
      </c>
      <c r="H1026" s="57"/>
    </row>
    <row r="1027" spans="6:8" ht="14.25">
      <c r="F1027" s="57">
        <f t="shared" si="15"/>
        <v>3.7259785166498903E-193</v>
      </c>
      <c r="G1027" s="58">
        <v>0.898400000000011</v>
      </c>
      <c r="H1027" s="57"/>
    </row>
    <row r="1028" spans="6:8" ht="14.25">
      <c r="F1028" s="57">
        <f t="shared" si="15"/>
        <v>4.526251744529019E-193</v>
      </c>
      <c r="G1028" s="58">
        <v>0.898300000000011</v>
      </c>
      <c r="H1028" s="57"/>
    </row>
    <row r="1029" spans="6:8" ht="14.25">
      <c r="F1029" s="57">
        <f t="shared" si="15"/>
        <v>5.497356653311991E-193</v>
      </c>
      <c r="G1029" s="58">
        <v>0.898200000000011</v>
      </c>
      <c r="H1029" s="57"/>
    </row>
    <row r="1030" spans="6:8" ht="14.25">
      <c r="F1030" s="57">
        <f t="shared" si="15"/>
        <v>6.675535891098056E-193</v>
      </c>
      <c r="G1030" s="58">
        <v>0.898100000000011</v>
      </c>
      <c r="H1030" s="57"/>
    </row>
    <row r="1031" spans="6:8" ht="14.25">
      <c r="F1031" s="57">
        <f t="shared" si="15"/>
        <v>8.10467366362881E-193</v>
      </c>
      <c r="G1031" s="58">
        <v>0.898000000000011</v>
      </c>
      <c r="H1031" s="57"/>
    </row>
    <row r="1032" spans="6:8" ht="14.25">
      <c r="F1032" s="57">
        <f t="shared" si="15"/>
        <v>9.837896925835363E-193</v>
      </c>
      <c r="G1032" s="58">
        <v>0.897900000000011</v>
      </c>
      <c r="H1032" s="57"/>
    </row>
    <row r="1033" spans="6:8" ht="14.25">
      <c r="F1033" s="57">
        <f t="shared" si="15"/>
        <v>1.1939509994388267E-192</v>
      </c>
      <c r="G1033" s="58">
        <v>0.897800000000011</v>
      </c>
      <c r="H1033" s="57"/>
    </row>
    <row r="1034" spans="6:8" ht="14.25">
      <c r="F1034" s="57">
        <f t="shared" si="15"/>
        <v>1.4487331576555488E-192</v>
      </c>
      <c r="G1034" s="58">
        <v>0.897700000000011</v>
      </c>
      <c r="H1034" s="57"/>
    </row>
    <row r="1035" spans="6:8" ht="14.25">
      <c r="F1035" s="57">
        <f t="shared" si="15"/>
        <v>1.7575517398390955E-192</v>
      </c>
      <c r="G1035" s="58">
        <v>0.897600000000011</v>
      </c>
      <c r="H1035" s="57"/>
    </row>
    <row r="1036" spans="6:8" ht="14.25">
      <c r="F1036" s="57">
        <f t="shared" si="15"/>
        <v>2.131796870199084E-192</v>
      </c>
      <c r="G1036" s="58">
        <v>0.897500000000011</v>
      </c>
      <c r="H1036" s="57"/>
    </row>
    <row r="1037" spans="6:8" ht="14.25">
      <c r="F1037" s="57">
        <f aca="true" t="shared" si="16" ref="F1037:F1100">BINOMDIST(G$3,G$4,G1037,TRUE)</f>
        <v>2.5852447456088646E-192</v>
      </c>
      <c r="G1037" s="58">
        <v>0.897400000000011</v>
      </c>
      <c r="H1037" s="57"/>
    </row>
    <row r="1038" spans="6:8" ht="14.25">
      <c r="F1038" s="57">
        <f t="shared" si="16"/>
        <v>3.134554389373213E-192</v>
      </c>
      <c r="G1038" s="58">
        <v>0.897300000000011</v>
      </c>
      <c r="H1038" s="57"/>
    </row>
    <row r="1039" spans="6:8" ht="14.25">
      <c r="F1039" s="57">
        <f t="shared" si="16"/>
        <v>3.799867180546581E-192</v>
      </c>
      <c r="G1039" s="58">
        <v>0.897200000000011</v>
      </c>
      <c r="H1039" s="57"/>
    </row>
    <row r="1040" spans="6:8" ht="14.25">
      <c r="F1040" s="57">
        <f t="shared" si="16"/>
        <v>4.605530289715165E-192</v>
      </c>
      <c r="G1040" s="58">
        <v>0.897100000000011</v>
      </c>
      <c r="H1040" s="57"/>
    </row>
    <row r="1041" spans="6:8" ht="14.25">
      <c r="F1041" s="57">
        <f t="shared" si="16"/>
        <v>5.580969469487271E-192</v>
      </c>
      <c r="G1041" s="58">
        <v>0.897000000000011</v>
      </c>
      <c r="H1041" s="57"/>
    </row>
    <row r="1042" spans="6:8" ht="14.25">
      <c r="F1042" s="57">
        <f t="shared" si="16"/>
        <v>6.761741841801515E-192</v>
      </c>
      <c r="G1042" s="58">
        <v>0.896900000000011</v>
      </c>
      <c r="H1042" s="57"/>
    </row>
    <row r="1043" spans="6:8" ht="14.25">
      <c r="F1043" s="57">
        <f t="shared" si="16"/>
        <v>8.190805571389255E-192</v>
      </c>
      <c r="G1043" s="58">
        <v>0.896800000000011</v>
      </c>
      <c r="H1043" s="57"/>
    </row>
    <row r="1044" spans="6:8" ht="14.25">
      <c r="F1044" s="57">
        <f t="shared" si="16"/>
        <v>9.920050827627317E-192</v>
      </c>
      <c r="G1044" s="58">
        <v>0.896700000000011</v>
      </c>
      <c r="H1044" s="57"/>
    </row>
    <row r="1045" spans="6:8" ht="14.25">
      <c r="F1045" s="57">
        <f t="shared" si="16"/>
        <v>1.2012145470334288E-191</v>
      </c>
      <c r="G1045" s="58">
        <v>0.896600000000011</v>
      </c>
      <c r="H1045" s="57"/>
    </row>
    <row r="1046" spans="6:8" ht="14.25">
      <c r="F1046" s="57">
        <f t="shared" si="16"/>
        <v>1.4542759754614718E-191</v>
      </c>
      <c r="G1046" s="58">
        <v>0.896500000000011</v>
      </c>
      <c r="H1046" s="57"/>
    </row>
    <row r="1047" spans="6:8" ht="14.25">
      <c r="F1047" s="57">
        <f t="shared" si="16"/>
        <v>1.7603247402442856E-191</v>
      </c>
      <c r="G1047" s="58">
        <v>0.896400000000011</v>
      </c>
      <c r="H1047" s="57"/>
    </row>
    <row r="1048" spans="6:8" ht="14.25">
      <c r="F1048" s="57">
        <f t="shared" si="16"/>
        <v>2.1303876074495942E-191</v>
      </c>
      <c r="G1048" s="58">
        <v>0.896300000000011</v>
      </c>
      <c r="H1048" s="57"/>
    </row>
    <row r="1049" spans="6:8" ht="14.25">
      <c r="F1049" s="57">
        <f t="shared" si="16"/>
        <v>2.577771912238801E-191</v>
      </c>
      <c r="G1049" s="58">
        <v>0.896200000000011</v>
      </c>
      <c r="H1049" s="57"/>
    </row>
    <row r="1050" spans="6:8" ht="14.25">
      <c r="F1050" s="57">
        <f t="shared" si="16"/>
        <v>3.118534314231299E-191</v>
      </c>
      <c r="G1050" s="58">
        <v>0.896100000000011</v>
      </c>
      <c r="H1050" s="57"/>
    </row>
    <row r="1051" spans="6:8" ht="14.25">
      <c r="F1051" s="57">
        <f t="shared" si="16"/>
        <v>3.7720453044653175E-191</v>
      </c>
      <c r="G1051" s="58">
        <v>0.896000000000011</v>
      </c>
      <c r="H1051" s="57"/>
    </row>
    <row r="1052" spans="6:8" ht="14.25">
      <c r="F1052" s="57">
        <f t="shared" si="16"/>
        <v>4.561668901049548E-191</v>
      </c>
      <c r="G1052" s="58">
        <v>0.895900000000011</v>
      </c>
      <c r="H1052" s="57"/>
    </row>
    <row r="1053" spans="6:8" ht="14.25">
      <c r="F1053" s="57">
        <f t="shared" si="16"/>
        <v>5.515580891530861E-191</v>
      </c>
      <c r="G1053" s="58">
        <v>0.895800000000011</v>
      </c>
      <c r="H1053" s="57"/>
    </row>
    <row r="1054" spans="6:8" ht="14.25">
      <c r="F1054" s="57">
        <f t="shared" si="16"/>
        <v>6.667753686954604E-191</v>
      </c>
      <c r="G1054" s="58">
        <v>0.895700000000011</v>
      </c>
      <c r="H1054" s="57"/>
    </row>
    <row r="1055" spans="6:8" ht="14.25">
      <c r="F1055" s="57">
        <f t="shared" si="16"/>
        <v>8.059141502016434E-191</v>
      </c>
      <c r="G1055" s="58">
        <v>0.895600000000011</v>
      </c>
      <c r="H1055" s="57"/>
    </row>
    <row r="1056" spans="6:8" ht="14.25">
      <c r="F1056" s="57">
        <f t="shared" si="16"/>
        <v>9.739106355325711E-191</v>
      </c>
      <c r="G1056" s="58">
        <v>0.895500000000011</v>
      </c>
      <c r="H1056" s="57"/>
    </row>
    <row r="1057" spans="6:8" ht="14.25">
      <c r="F1057" s="57">
        <f t="shared" si="16"/>
        <v>1.1767133517981255E-190</v>
      </c>
      <c r="G1057" s="58">
        <v>0.895400000000012</v>
      </c>
      <c r="H1057" s="57"/>
    </row>
    <row r="1058" spans="6:8" ht="14.25">
      <c r="F1058" s="57">
        <f t="shared" si="16"/>
        <v>1.4214894796937922E-190</v>
      </c>
      <c r="G1058" s="58">
        <v>0.895300000000012</v>
      </c>
      <c r="H1058" s="57"/>
    </row>
    <row r="1059" spans="6:8" ht="14.25">
      <c r="F1059" s="57">
        <f t="shared" si="16"/>
        <v>1.7168729742862257E-190</v>
      </c>
      <c r="G1059" s="58">
        <v>0.895200000000012</v>
      </c>
      <c r="H1059" s="57"/>
    </row>
    <row r="1060" spans="6:8" ht="14.25">
      <c r="F1060" s="57">
        <f t="shared" si="16"/>
        <v>2.0732628908205381E-190</v>
      </c>
      <c r="G1060" s="58">
        <v>0.895100000000012</v>
      </c>
      <c r="H1060" s="57"/>
    </row>
    <row r="1061" spans="6:8" ht="14.25">
      <c r="F1061" s="57">
        <f t="shared" si="16"/>
        <v>2.5031820108427873E-190</v>
      </c>
      <c r="G1061" s="58">
        <v>0.895000000000012</v>
      </c>
      <c r="H1061" s="57"/>
    </row>
    <row r="1062" spans="6:8" ht="14.25">
      <c r="F1062" s="57">
        <f t="shared" si="16"/>
        <v>3.0217078812819023E-190</v>
      </c>
      <c r="G1062" s="58">
        <v>0.894900000000012</v>
      </c>
      <c r="H1062" s="57"/>
    </row>
    <row r="1063" spans="6:8" ht="14.25">
      <c r="F1063" s="57">
        <f t="shared" si="16"/>
        <v>3.646990797008851E-190</v>
      </c>
      <c r="G1063" s="58">
        <v>0.894800000000012</v>
      </c>
      <c r="H1063" s="57"/>
    </row>
    <row r="1064" spans="6:8" ht="14.25">
      <c r="F1064" s="57">
        <f t="shared" si="16"/>
        <v>4.40087615490146E-190</v>
      </c>
      <c r="G1064" s="58">
        <v>0.894700000000012</v>
      </c>
      <c r="H1064" s="57"/>
    </row>
    <row r="1065" spans="6:8" ht="14.25">
      <c r="F1065" s="57">
        <f t="shared" si="16"/>
        <v>5.309652079123155E-190</v>
      </c>
      <c r="G1065" s="58">
        <v>0.894600000000012</v>
      </c>
      <c r="H1065" s="57"/>
    </row>
    <row r="1066" spans="6:8" ht="14.25">
      <c r="F1066" s="57">
        <f t="shared" si="16"/>
        <v>6.404947376215302E-190</v>
      </c>
      <c r="G1066" s="58">
        <v>0.894500000000012</v>
      </c>
      <c r="H1066" s="57"/>
    </row>
    <row r="1067" spans="6:8" ht="14.25">
      <c r="F1067" s="57">
        <f t="shared" si="16"/>
        <v>7.724809859905435E-190</v>
      </c>
      <c r="G1067" s="58">
        <v>0.894400000000012</v>
      </c>
      <c r="H1067" s="57"/>
    </row>
    <row r="1068" spans="6:8" ht="14.25">
      <c r="F1068" s="57">
        <f t="shared" si="16"/>
        <v>9.315001050858218E-190</v>
      </c>
      <c r="G1068" s="58">
        <v>0.894300000000012</v>
      </c>
      <c r="H1068" s="57"/>
    </row>
    <row r="1069" spans="6:8" ht="14.25">
      <c r="F1069" s="57">
        <f t="shared" si="16"/>
        <v>1.1230550399028703E-189</v>
      </c>
      <c r="G1069" s="58">
        <v>0.894200000000012</v>
      </c>
      <c r="H1069" s="57"/>
    </row>
    <row r="1070" spans="6:8" ht="14.25">
      <c r="F1070" s="57">
        <f t="shared" si="16"/>
        <v>1.3537620726782342E-189</v>
      </c>
      <c r="G1070" s="58">
        <v>0.894100000000012</v>
      </c>
      <c r="H1070" s="57"/>
    </row>
    <row r="1071" spans="6:8" ht="14.25">
      <c r="F1071" s="57">
        <f t="shared" si="16"/>
        <v>1.6315746825191692E-189</v>
      </c>
      <c r="G1071" s="58">
        <v>0.894000000000012</v>
      </c>
      <c r="H1071" s="57"/>
    </row>
    <row r="1072" spans="6:8" ht="14.25">
      <c r="F1072" s="57">
        <f t="shared" si="16"/>
        <v>1.966052138350595E-189</v>
      </c>
      <c r="G1072" s="58">
        <v>0.893900000000012</v>
      </c>
      <c r="H1072" s="57"/>
    </row>
    <row r="1073" spans="6:8" ht="14.25">
      <c r="F1073" s="57">
        <f t="shared" si="16"/>
        <v>2.3686817086235056E-189</v>
      </c>
      <c r="G1073" s="58">
        <v>0.893800000000012</v>
      </c>
      <c r="H1073" s="57"/>
    </row>
    <row r="1074" spans="6:8" ht="14.25">
      <c r="F1074" s="57">
        <f t="shared" si="16"/>
        <v>2.853265124362103E-189</v>
      </c>
      <c r="G1074" s="58">
        <v>0.893700000000012</v>
      </c>
      <c r="H1074" s="57"/>
    </row>
    <row r="1075" spans="6:8" ht="14.25">
      <c r="F1075" s="57">
        <f t="shared" si="16"/>
        <v>3.4363820290777466E-189</v>
      </c>
      <c r="G1075" s="58">
        <v>0.893600000000012</v>
      </c>
      <c r="H1075" s="57"/>
    </row>
    <row r="1076" spans="6:8" ht="14.25">
      <c r="F1076" s="57">
        <f t="shared" si="16"/>
        <v>4.13794565682973E-189</v>
      </c>
      <c r="G1076" s="58">
        <v>0.893500000000012</v>
      </c>
      <c r="H1076" s="57"/>
    </row>
    <row r="1077" spans="6:8" ht="14.25">
      <c r="F1077" s="57">
        <f t="shared" si="16"/>
        <v>4.981868978267472E-189</v>
      </c>
      <c r="G1077" s="58">
        <v>0.893400000000012</v>
      </c>
      <c r="H1077" s="57"/>
    </row>
    <row r="1078" spans="6:8" ht="14.25">
      <c r="F1078" s="57">
        <f t="shared" si="16"/>
        <v>5.996863139284163E-189</v>
      </c>
      <c r="G1078" s="58">
        <v>0.893300000000012</v>
      </c>
      <c r="H1078" s="57"/>
    </row>
    <row r="1079" spans="6:8" ht="14.25">
      <c r="F1079" s="57">
        <f t="shared" si="16"/>
        <v>7.217394301817319E-189</v>
      </c>
      <c r="G1079" s="58">
        <v>0.893200000000012</v>
      </c>
      <c r="H1079" s="57"/>
    </row>
    <row r="1080" spans="6:8" ht="14.25">
      <c r="F1080" s="57">
        <f t="shared" si="16"/>
        <v>8.684830117273112E-189</v>
      </c>
      <c r="G1080" s="58">
        <v>0.893100000000012</v>
      </c>
      <c r="H1080" s="57"/>
    </row>
    <row r="1081" spans="6:8" ht="14.25">
      <c r="F1081" s="57">
        <f t="shared" si="16"/>
        <v>1.0448813182098395E-188</v>
      </c>
      <c r="G1081" s="58">
        <v>0.893000000000012</v>
      </c>
      <c r="H1081" s="57"/>
    </row>
    <row r="1082" spans="6:8" ht="14.25">
      <c r="F1082" s="57">
        <f t="shared" si="16"/>
        <v>1.2568906135426514E-188</v>
      </c>
      <c r="G1082" s="58">
        <v>0.892900000000012</v>
      </c>
      <c r="H1082" s="57"/>
    </row>
    <row r="1083" spans="6:8" ht="14.25">
      <c r="F1083" s="57">
        <f t="shared" si="16"/>
        <v>1.5116561791158466E-188</v>
      </c>
      <c r="G1083" s="58">
        <v>0.892800000000012</v>
      </c>
      <c r="H1083" s="57"/>
    </row>
    <row r="1084" spans="6:8" ht="14.25">
      <c r="F1084" s="57">
        <f t="shared" si="16"/>
        <v>1.817748212591054E-188</v>
      </c>
      <c r="G1084" s="58">
        <v>0.892700000000012</v>
      </c>
      <c r="H1084" s="57"/>
    </row>
    <row r="1085" spans="6:8" ht="14.25">
      <c r="F1085" s="57">
        <f t="shared" si="16"/>
        <v>2.185444239785372E-188</v>
      </c>
      <c r="G1085" s="58">
        <v>0.892600000000012</v>
      </c>
      <c r="H1085" s="57"/>
    </row>
    <row r="1086" spans="6:8" ht="14.25">
      <c r="F1086" s="57">
        <f t="shared" si="16"/>
        <v>2.62706715398346E-188</v>
      </c>
      <c r="G1086" s="58">
        <v>0.892500000000012</v>
      </c>
      <c r="H1086" s="57"/>
    </row>
    <row r="1087" spans="6:8" ht="14.25">
      <c r="F1087" s="57">
        <f t="shared" si="16"/>
        <v>3.1573897718799125E-188</v>
      </c>
      <c r="G1087" s="58">
        <v>0.892400000000012</v>
      </c>
      <c r="H1087" s="57"/>
    </row>
    <row r="1088" spans="6:8" ht="14.25">
      <c r="F1088" s="57">
        <f t="shared" si="16"/>
        <v>3.7941189136830404E-188</v>
      </c>
      <c r="G1088" s="58">
        <v>0.892300000000012</v>
      </c>
      <c r="H1088" s="57"/>
    </row>
    <row r="1089" spans="6:8" ht="14.25">
      <c r="F1089" s="57">
        <f t="shared" si="16"/>
        <v>4.5584745427382695E-188</v>
      </c>
      <c r="G1089" s="58">
        <v>0.892200000000012</v>
      </c>
      <c r="H1089" s="57"/>
    </row>
    <row r="1090" spans="6:8" ht="14.25">
      <c r="F1090" s="57">
        <f t="shared" si="16"/>
        <v>5.475882516071374E-188</v>
      </c>
      <c r="G1090" s="58">
        <v>0.892100000000012</v>
      </c>
      <c r="H1090" s="57"/>
    </row>
    <row r="1091" spans="6:8" ht="14.25">
      <c r="F1091" s="57">
        <f t="shared" si="16"/>
        <v>6.576803095114381E-188</v>
      </c>
      <c r="G1091" s="58">
        <v>0.892000000000012</v>
      </c>
      <c r="H1091" s="57"/>
    </row>
    <row r="1092" spans="6:8" ht="14.25">
      <c r="F1092" s="57">
        <f t="shared" si="16"/>
        <v>7.897721657221064E-188</v>
      </c>
      <c r="G1092" s="58">
        <v>0.891900000000012</v>
      </c>
      <c r="H1092" s="57"/>
    </row>
    <row r="1093" spans="6:8" ht="14.25">
      <c r="F1093" s="57">
        <f t="shared" si="16"/>
        <v>9.48233316610497E-188</v>
      </c>
      <c r="G1093" s="58">
        <v>0.891800000000012</v>
      </c>
      <c r="H1093" s="57"/>
    </row>
    <row r="1094" spans="6:8" ht="14.25">
      <c r="F1094" s="57">
        <f t="shared" si="16"/>
        <v>1.1382958061195607E-187</v>
      </c>
      <c r="G1094" s="58">
        <v>0.891700000000012</v>
      </c>
      <c r="H1094" s="57"/>
    </row>
    <row r="1095" spans="6:8" ht="14.25">
      <c r="F1095" s="57">
        <f t="shared" si="16"/>
        <v>1.3662234500206631E-187</v>
      </c>
      <c r="G1095" s="58">
        <v>0.891600000000012</v>
      </c>
      <c r="H1095" s="57"/>
    </row>
    <row r="1096" spans="6:8" ht="14.25">
      <c r="F1096" s="57">
        <f t="shared" si="16"/>
        <v>1.6395140559850241E-187</v>
      </c>
      <c r="G1096" s="58">
        <v>0.891500000000012</v>
      </c>
      <c r="H1096" s="57"/>
    </row>
    <row r="1097" spans="6:8" ht="14.25">
      <c r="F1097" s="57">
        <f t="shared" si="16"/>
        <v>1.9671410332855636E-187</v>
      </c>
      <c r="G1097" s="58">
        <v>0.891400000000012</v>
      </c>
      <c r="H1097" s="57"/>
    </row>
    <row r="1098" spans="6:8" ht="14.25">
      <c r="F1098" s="57">
        <f t="shared" si="16"/>
        <v>2.359842017230957E-187</v>
      </c>
      <c r="G1098" s="58">
        <v>0.891300000000012</v>
      </c>
      <c r="H1098" s="57"/>
    </row>
    <row r="1099" spans="6:8" ht="14.25">
      <c r="F1099" s="57">
        <f t="shared" si="16"/>
        <v>2.830463600331558E-187</v>
      </c>
      <c r="G1099" s="58">
        <v>0.891200000000012</v>
      </c>
      <c r="H1099" s="57"/>
    </row>
    <row r="1100" spans="6:8" ht="14.25">
      <c r="F1100" s="57">
        <f t="shared" si="16"/>
        <v>3.394373009554634E-187</v>
      </c>
      <c r="G1100" s="58">
        <v>0.891100000000012</v>
      </c>
      <c r="H1100" s="57"/>
    </row>
    <row r="1101" spans="6:8" ht="14.25">
      <c r="F1101" s="57">
        <f aca="true" t="shared" si="17" ref="F1101:F1164">BINOMDIST(G$3,G$4,G1101,TRUE)</f>
        <v>4.069949650098498E-187</v>
      </c>
      <c r="G1101" s="58">
        <v>0.891000000000012</v>
      </c>
      <c r="H1101" s="57"/>
    </row>
    <row r="1102" spans="6:8" ht="14.25">
      <c r="F1102" s="57">
        <f t="shared" si="17"/>
        <v>4.879171914237397E-187</v>
      </c>
      <c r="G1102" s="58">
        <v>0.890900000000012</v>
      </c>
      <c r="H1102" s="57"/>
    </row>
    <row r="1103" spans="6:8" ht="14.25">
      <c r="F1103" s="57">
        <f t="shared" si="17"/>
        <v>5.84831760426991E-187</v>
      </c>
      <c r="G1103" s="58">
        <v>0.890800000000012</v>
      </c>
      <c r="H1103" s="57"/>
    </row>
    <row r="1104" spans="6:8" ht="14.25">
      <c r="F1104" s="57">
        <f t="shared" si="17"/>
        <v>7.008799830865345E-187</v>
      </c>
      <c r="G1104" s="58">
        <v>0.890700000000012</v>
      </c>
      <c r="H1104" s="57"/>
    </row>
    <row r="1105" spans="6:8" ht="14.25">
      <c r="F1105" s="57">
        <f t="shared" si="17"/>
        <v>8.398164428516774E-187</v>
      </c>
      <c r="G1105" s="58">
        <v>0.890600000000012</v>
      </c>
      <c r="H1105" s="57"/>
    </row>
    <row r="1106" spans="6:8" ht="14.25">
      <c r="F1106" s="57">
        <f t="shared" si="17"/>
        <v>1.0061279904566542E-186</v>
      </c>
      <c r="G1106" s="58">
        <v>0.890500000000012</v>
      </c>
      <c r="H1106" s="57"/>
    </row>
    <row r="1107" spans="6:8" ht="14.25">
      <c r="F1107" s="57">
        <f t="shared" si="17"/>
        <v>1.2051756857514734E-186</v>
      </c>
      <c r="G1107" s="58">
        <v>0.890400000000012</v>
      </c>
      <c r="H1107" s="57"/>
    </row>
    <row r="1108" spans="6:8" ht="14.25">
      <c r="F1108" s="57">
        <f t="shared" si="17"/>
        <v>1.4433640842150297E-186</v>
      </c>
      <c r="G1108" s="58">
        <v>0.890300000000012</v>
      </c>
      <c r="H1108" s="57"/>
    </row>
    <row r="1109" spans="6:8" ht="14.25">
      <c r="F1109" s="57">
        <f t="shared" si="17"/>
        <v>1.7283431034930017E-186</v>
      </c>
      <c r="G1109" s="58">
        <v>0.890200000000012</v>
      </c>
      <c r="H1109" s="57"/>
    </row>
    <row r="1110" spans="6:8" ht="14.25">
      <c r="F1110" s="57">
        <f t="shared" si="17"/>
        <v>2.069248701448379E-186</v>
      </c>
      <c r="G1110" s="58">
        <v>0.890100000000012</v>
      </c>
      <c r="H1110" s="57"/>
    </row>
    <row r="1111" spans="6:8" ht="14.25">
      <c r="F1111" s="57">
        <f t="shared" si="17"/>
        <v>2.476989781686409E-186</v>
      </c>
      <c r="G1111" s="58">
        <v>0.890000000000012</v>
      </c>
      <c r="H1111" s="57"/>
    </row>
    <row r="1112" spans="6:8" ht="14.25">
      <c r="F1112" s="57">
        <f t="shared" si="17"/>
        <v>2.9645901507618876E-186</v>
      </c>
      <c r="G1112" s="58">
        <v>0.889900000000012</v>
      </c>
      <c r="H1112" s="57"/>
    </row>
    <row r="1113" spans="6:8" ht="14.25">
      <c r="F1113" s="57">
        <f t="shared" si="17"/>
        <v>3.547596025247372E-186</v>
      </c>
      <c r="G1113" s="58">
        <v>0.889800000000012</v>
      </c>
      <c r="H1113" s="57"/>
    </row>
    <row r="1114" spans="6:8" ht="14.25">
      <c r="F1114" s="57">
        <f t="shared" si="17"/>
        <v>4.2445615764163865E-186</v>
      </c>
      <c r="G1114" s="58">
        <v>0.889700000000012</v>
      </c>
      <c r="H1114" s="57"/>
    </row>
    <row r="1115" spans="6:8" ht="14.25">
      <c r="F1115" s="57">
        <f t="shared" si="17"/>
        <v>5.077627364558368E-186</v>
      </c>
      <c r="G1115" s="58">
        <v>0.889600000000012</v>
      </c>
      <c r="H1115" s="57"/>
    </row>
    <row r="1116" spans="6:8" ht="14.25">
      <c r="F1116" s="57">
        <f t="shared" si="17"/>
        <v>6.073209324058563E-186</v>
      </c>
      <c r="G1116" s="58">
        <v>0.889500000000012</v>
      </c>
      <c r="H1116" s="57"/>
    </row>
    <row r="1117" spans="6:8" ht="14.25">
      <c r="F1117" s="57">
        <f t="shared" si="17"/>
        <v>7.262819297483329E-186</v>
      </c>
      <c r="G1117" s="58">
        <v>0.889400000000012</v>
      </c>
      <c r="H1117" s="57"/>
    </row>
    <row r="1118" spans="6:8" ht="14.25">
      <c r="F1118" s="57">
        <f t="shared" si="17"/>
        <v>8.684042080678285E-186</v>
      </c>
      <c r="G1118" s="58">
        <v>0.889300000000012</v>
      </c>
      <c r="H1118" s="57"/>
    </row>
    <row r="1119" spans="6:8" ht="14.25">
      <c r="F1119" s="57">
        <f t="shared" si="17"/>
        <v>1.0381698648176411E-185</v>
      </c>
      <c r="G1119" s="58">
        <v>0.889200000000012</v>
      </c>
      <c r="H1119" s="57"/>
    </row>
    <row r="1120" spans="6:8" ht="14.25">
      <c r="F1120" s="57">
        <f t="shared" si="17"/>
        <v>1.2409230817748009E-185</v>
      </c>
      <c r="G1120" s="58">
        <v>0.889100000000012</v>
      </c>
      <c r="H1120" s="57"/>
    </row>
    <row r="1121" spans="6:8" ht="14.25">
      <c r="F1121" s="57">
        <f t="shared" si="17"/>
        <v>1.4830349248872175E-185</v>
      </c>
      <c r="G1121" s="58">
        <v>0.889000000000012</v>
      </c>
      <c r="H1121" s="57"/>
    </row>
    <row r="1122" spans="6:8" ht="14.25">
      <c r="F1122" s="57">
        <f t="shared" si="17"/>
        <v>1.772099454709715E-185</v>
      </c>
      <c r="G1122" s="58">
        <v>0.888900000000012</v>
      </c>
      <c r="H1122" s="57"/>
    </row>
    <row r="1123" spans="6:8" ht="14.25">
      <c r="F1123" s="57">
        <f t="shared" si="17"/>
        <v>2.1171670595235462E-185</v>
      </c>
      <c r="G1123" s="58">
        <v>0.888800000000012</v>
      </c>
      <c r="H1123" s="57"/>
    </row>
    <row r="1124" spans="6:8" ht="14.25">
      <c r="F1124" s="57">
        <f t="shared" si="17"/>
        <v>2.529022032663607E-185</v>
      </c>
      <c r="G1124" s="58">
        <v>0.888700000000012</v>
      </c>
      <c r="H1124" s="57"/>
    </row>
    <row r="1125" spans="6:8" ht="14.25">
      <c r="F1125" s="57">
        <f t="shared" si="17"/>
        <v>3.020512731880114E-185</v>
      </c>
      <c r="G1125" s="58">
        <v>0.888600000000012</v>
      </c>
      <c r="H1125" s="57"/>
    </row>
    <row r="1126" spans="6:8" ht="14.25">
      <c r="F1126" s="57">
        <f t="shared" si="17"/>
        <v>3.606944220120991E-185</v>
      </c>
      <c r="G1126" s="58">
        <v>0.888500000000012</v>
      </c>
      <c r="H1126" s="57"/>
    </row>
    <row r="1127" spans="6:8" ht="14.25">
      <c r="F1127" s="57">
        <f t="shared" si="17"/>
        <v>4.306545139293684E-185</v>
      </c>
      <c r="G1127" s="58">
        <v>0.888400000000012</v>
      </c>
      <c r="H1127" s="57"/>
    </row>
    <row r="1128" spans="6:8" ht="14.25">
      <c r="F1128" s="57">
        <f t="shared" si="17"/>
        <v>5.141022765158879E-185</v>
      </c>
      <c r="G1128" s="58">
        <v>0.888300000000012</v>
      </c>
      <c r="H1128" s="57"/>
    </row>
    <row r="1129" spans="6:8" ht="14.25">
      <c r="F1129" s="57">
        <f t="shared" si="17"/>
        <v>6.136222796096229E-185</v>
      </c>
      <c r="G1129" s="58">
        <v>0.888200000000012</v>
      </c>
      <c r="H1129" s="57"/>
    </row>
    <row r="1130" spans="6:8" ht="14.25">
      <c r="F1130" s="57">
        <f t="shared" si="17"/>
        <v>7.322913516458687E-185</v>
      </c>
      <c r="G1130" s="58">
        <v>0.888100000000012</v>
      </c>
      <c r="H1130" s="57"/>
    </row>
    <row r="1131" spans="6:8" ht="14.25">
      <c r="F1131" s="57">
        <f t="shared" si="17"/>
        <v>8.737717635679005E-185</v>
      </c>
      <c r="G1131" s="58">
        <v>0.888000000000012</v>
      </c>
      <c r="H1131" s="57"/>
    </row>
    <row r="1132" spans="6:8" ht="14.25">
      <c r="F1132" s="57">
        <f t="shared" si="17"/>
        <v>1.042421944269525E-184</v>
      </c>
      <c r="G1132" s="58">
        <v>0.887900000000012</v>
      </c>
      <c r="H1132" s="57"/>
    </row>
    <row r="1133" spans="6:8" ht="14.25">
      <c r="F1133" s="57">
        <f t="shared" si="17"/>
        <v>1.2434280056436895E-184</v>
      </c>
      <c r="G1133" s="58">
        <v>0.887800000000012</v>
      </c>
      <c r="H1133" s="57"/>
    </row>
    <row r="1134" spans="6:8" ht="14.25">
      <c r="F1134" s="57">
        <f t="shared" si="17"/>
        <v>1.4829599644659057E-184</v>
      </c>
      <c r="G1134" s="58">
        <v>0.887700000000012</v>
      </c>
      <c r="H1134" s="57"/>
    </row>
    <row r="1135" spans="6:8" ht="14.25">
      <c r="F1135" s="57">
        <f t="shared" si="17"/>
        <v>1.7683572699820517E-184</v>
      </c>
      <c r="G1135" s="58">
        <v>0.887600000000012</v>
      </c>
      <c r="H1135" s="57"/>
    </row>
    <row r="1136" spans="6:8" ht="14.25">
      <c r="F1136" s="57">
        <f t="shared" si="17"/>
        <v>2.10834910086459E-184</v>
      </c>
      <c r="G1136" s="58">
        <v>0.887500000000012</v>
      </c>
      <c r="H1136" s="57"/>
    </row>
    <row r="1137" spans="6:8" ht="14.25">
      <c r="F1137" s="57">
        <f t="shared" si="17"/>
        <v>2.5133159075283666E-184</v>
      </c>
      <c r="G1137" s="58">
        <v>0.887400000000012</v>
      </c>
      <c r="H1137" s="57"/>
    </row>
    <row r="1138" spans="6:8" ht="14.25">
      <c r="F1138" s="57">
        <f t="shared" si="17"/>
        <v>2.9955998745525395E-184</v>
      </c>
      <c r="G1138" s="58">
        <v>0.887300000000012</v>
      </c>
      <c r="H1138" s="57"/>
    </row>
    <row r="1139" spans="6:8" ht="14.25">
      <c r="F1139" s="57">
        <f t="shared" si="17"/>
        <v>3.569873397201393E-184</v>
      </c>
      <c r="G1139" s="58">
        <v>0.887200000000012</v>
      </c>
      <c r="H1139" s="57"/>
    </row>
    <row r="1140" spans="6:8" ht="14.25">
      <c r="F1140" s="57">
        <f t="shared" si="17"/>
        <v>4.2535763461446883E-184</v>
      </c>
      <c r="G1140" s="58">
        <v>0.887100000000012</v>
      </c>
      <c r="H1140" s="57"/>
    </row>
    <row r="1141" spans="6:8" ht="14.25">
      <c r="F1141" s="57">
        <f t="shared" si="17"/>
        <v>5.06743488303499E-184</v>
      </c>
      <c r="G1141" s="58">
        <v>0.887000000000012</v>
      </c>
      <c r="H1141" s="57"/>
    </row>
    <row r="1142" spans="6:8" ht="14.25">
      <c r="F1142" s="57">
        <f t="shared" si="17"/>
        <v>6.036076942907972E-184</v>
      </c>
      <c r="G1142" s="58">
        <v>0.886900000000012</v>
      </c>
      <c r="H1142" s="57"/>
    </row>
    <row r="1143" spans="6:8" ht="14.25">
      <c r="F1143" s="57">
        <f t="shared" si="17"/>
        <v>7.188762283935178E-184</v>
      </c>
      <c r="G1143" s="58">
        <v>0.886800000000012</v>
      </c>
      <c r="H1143" s="57"/>
    </row>
    <row r="1144" spans="6:8" ht="14.25">
      <c r="F1144" s="57">
        <f t="shared" si="17"/>
        <v>8.560248299373893E-184</v>
      </c>
      <c r="G1144" s="58">
        <v>0.886700000000012</v>
      </c>
      <c r="H1144" s="57"/>
    </row>
    <row r="1145" spans="6:8" ht="14.25">
      <c r="F1145" s="57">
        <f t="shared" si="17"/>
        <v>1.0191816683401306E-183</v>
      </c>
      <c r="G1145" s="58">
        <v>0.886600000000012</v>
      </c>
      <c r="H1145" s="57"/>
    </row>
    <row r="1146" spans="6:8" ht="14.25">
      <c r="F1146" s="57">
        <f t="shared" si="17"/>
        <v>1.2132490651387044E-183</v>
      </c>
      <c r="G1146" s="58">
        <v>0.886500000000012</v>
      </c>
      <c r="H1146" s="57"/>
    </row>
    <row r="1147" spans="6:8" ht="14.25">
      <c r="F1147" s="57">
        <f t="shared" si="17"/>
        <v>1.444047786529717E-183</v>
      </c>
      <c r="G1147" s="58">
        <v>0.886400000000013</v>
      </c>
      <c r="H1147" s="57"/>
    </row>
    <row r="1148" spans="6:8" ht="14.25">
      <c r="F1148" s="57">
        <f t="shared" si="17"/>
        <v>1.7184880659263376E-183</v>
      </c>
      <c r="G1148" s="58">
        <v>0.886300000000013</v>
      </c>
      <c r="H1148" s="57"/>
    </row>
    <row r="1149" spans="6:8" ht="14.25">
      <c r="F1149" s="57">
        <f t="shared" si="17"/>
        <v>2.04477227779522E-183</v>
      </c>
      <c r="G1149" s="58">
        <v>0.886200000000013</v>
      </c>
      <c r="H1149" s="57"/>
    </row>
    <row r="1150" spans="6:8" ht="14.25">
      <c r="F1150" s="57">
        <f t="shared" si="17"/>
        <v>2.432635084612494E-183</v>
      </c>
      <c r="G1150" s="58">
        <v>0.886100000000013</v>
      </c>
      <c r="H1150" s="57"/>
    </row>
    <row r="1151" spans="6:8" ht="14.25">
      <c r="F1151" s="57">
        <f t="shared" si="17"/>
        <v>2.893627942921422E-183</v>
      </c>
      <c r="G1151" s="58">
        <v>0.886000000000013</v>
      </c>
      <c r="H1151" s="57"/>
    </row>
    <row r="1152" spans="6:8" ht="14.25">
      <c r="F1152" s="57">
        <f t="shared" si="17"/>
        <v>3.4414561120992844E-183</v>
      </c>
      <c r="G1152" s="58">
        <v>0.885900000000013</v>
      </c>
      <c r="H1152" s="57"/>
    </row>
    <row r="1153" spans="6:8" ht="14.25">
      <c r="F1153" s="57">
        <f t="shared" si="17"/>
        <v>4.092377795231266E-183</v>
      </c>
      <c r="G1153" s="58">
        <v>0.885800000000013</v>
      </c>
      <c r="H1153" s="57"/>
    </row>
    <row r="1154" spans="6:8" ht="14.25">
      <c r="F1154" s="57">
        <f t="shared" si="17"/>
        <v>4.865676796730843E-183</v>
      </c>
      <c r="G1154" s="58">
        <v>0.885700000000013</v>
      </c>
      <c r="H1154" s="57"/>
    </row>
    <row r="1155" spans="6:8" ht="14.25">
      <c r="F1155" s="57">
        <f t="shared" si="17"/>
        <v>5.784222154518404E-183</v>
      </c>
      <c r="G1155" s="58">
        <v>0.885600000000013</v>
      </c>
      <c r="H1155" s="57"/>
    </row>
    <row r="1156" spans="6:8" ht="14.25">
      <c r="F1156" s="57">
        <f t="shared" si="17"/>
        <v>6.875130652973586E-183</v>
      </c>
      <c r="G1156" s="58">
        <v>0.885500000000013</v>
      </c>
      <c r="H1156" s="57"/>
    </row>
    <row r="1157" spans="6:8" ht="14.25">
      <c r="F1157" s="57">
        <f t="shared" si="17"/>
        <v>8.170551013925874E-183</v>
      </c>
      <c r="G1157" s="58">
        <v>0.885400000000013</v>
      </c>
      <c r="H1157" s="57"/>
    </row>
    <row r="1158" spans="6:8" ht="14.25">
      <c r="F1158" s="57">
        <f t="shared" si="17"/>
        <v>9.708591976246259E-183</v>
      </c>
      <c r="G1158" s="58">
        <v>0.885300000000013</v>
      </c>
      <c r="H1158" s="57"/>
    </row>
    <row r="1159" spans="6:8" ht="14.25">
      <c r="F1159" s="57">
        <f t="shared" si="17"/>
        <v>1.1534420503874181E-182</v>
      </c>
      <c r="G1159" s="58">
        <v>0.885200000000013</v>
      </c>
      <c r="H1159" s="57"/>
    </row>
    <row r="1160" spans="6:8" ht="14.25">
      <c r="F1160" s="57">
        <f t="shared" si="17"/>
        <v>1.3701561117776463E-182</v>
      </c>
      <c r="G1160" s="58">
        <v>0.885100000000013</v>
      </c>
      <c r="H1160" s="57"/>
    </row>
    <row r="1161" spans="6:8" ht="14.25">
      <c r="F1161" s="57">
        <f t="shared" si="17"/>
        <v>1.6273432959623283E-182</v>
      </c>
      <c r="G1161" s="58">
        <v>0.885000000000013</v>
      </c>
      <c r="H1161" s="57"/>
    </row>
    <row r="1162" spans="6:8" ht="14.25">
      <c r="F1162" s="57">
        <f t="shared" si="17"/>
        <v>1.9325167817196658E-182</v>
      </c>
      <c r="G1162" s="58">
        <v>0.884900000000013</v>
      </c>
      <c r="H1162" s="57"/>
    </row>
    <row r="1163" spans="6:8" ht="14.25">
      <c r="F1163" s="57">
        <f t="shared" si="17"/>
        <v>2.294576015424297E-182</v>
      </c>
      <c r="G1163" s="58">
        <v>0.884800000000013</v>
      </c>
      <c r="H1163" s="57"/>
    </row>
    <row r="1164" spans="6:8" ht="14.25">
      <c r="F1164" s="57">
        <f t="shared" si="17"/>
        <v>2.7240609403434527E-182</v>
      </c>
      <c r="G1164" s="58">
        <v>0.884700000000013</v>
      </c>
      <c r="H1164" s="57"/>
    </row>
    <row r="1165" spans="6:8" ht="14.25">
      <c r="F1165" s="57">
        <f aca="true" t="shared" si="18" ref="F1165:F1228">BINOMDIST(G$3,G$4,G1165,TRUE)</f>
        <v>3.2334525650786425E-182</v>
      </c>
      <c r="G1165" s="58">
        <v>0.884600000000013</v>
      </c>
      <c r="H1165" s="57"/>
    </row>
    <row r="1166" spans="6:8" ht="14.25">
      <c r="F1166" s="57">
        <f t="shared" si="18"/>
        <v>3.837528265807292E-182</v>
      </c>
      <c r="G1166" s="58">
        <v>0.884500000000013</v>
      </c>
      <c r="H1166" s="57"/>
    </row>
    <row r="1167" spans="6:8" ht="14.25">
      <c r="F1167" s="57">
        <f t="shared" si="18"/>
        <v>4.5537817283792264E-182</v>
      </c>
      <c r="G1167" s="58">
        <v>0.884400000000013</v>
      </c>
      <c r="H1167" s="57"/>
    </row>
    <row r="1168" spans="6:8" ht="14.25">
      <c r="F1168" s="57">
        <f t="shared" si="18"/>
        <v>5.402919218150154E-182</v>
      </c>
      <c r="G1168" s="58">
        <v>0.884300000000013</v>
      </c>
      <c r="H1168" s="57"/>
    </row>
    <row r="1169" spans="6:8" ht="14.25">
      <c r="F1169" s="57">
        <f t="shared" si="18"/>
        <v>6.409445965810529E-182</v>
      </c>
      <c r="G1169" s="58">
        <v>0.884200000000013</v>
      </c>
      <c r="H1169" s="57"/>
    </row>
    <row r="1170" spans="6:8" ht="14.25">
      <c r="F1170" s="57">
        <f t="shared" si="18"/>
        <v>7.602358932905105E-182</v>
      </c>
      <c r="G1170" s="58">
        <v>0.884100000000013</v>
      </c>
      <c r="H1170" s="57"/>
    </row>
    <row r="1171" spans="6:8" ht="14.25">
      <c r="F1171" s="57">
        <f t="shared" si="18"/>
        <v>9.015965137934964E-182</v>
      </c>
      <c r="G1171" s="58">
        <v>0.884000000000013</v>
      </c>
      <c r="H1171" s="57"/>
    </row>
    <row r="1172" spans="6:8" ht="14.25">
      <c r="F1172" s="57">
        <f t="shared" si="18"/>
        <v>1.0690848161067825E-181</v>
      </c>
      <c r="G1172" s="58">
        <v>0.883900000000013</v>
      </c>
      <c r="H1172" s="57"/>
    </row>
    <row r="1173" spans="6:8" ht="14.25">
      <c r="F1173" s="57">
        <f t="shared" si="18"/>
        <v>1.2675009494812237E-181</v>
      </c>
      <c r="G1173" s="58">
        <v>0.883800000000013</v>
      </c>
      <c r="H1173" s="57"/>
    </row>
    <row r="1174" spans="6:8" ht="14.25">
      <c r="F1174" s="57">
        <f t="shared" si="18"/>
        <v>1.5025216177756428E-181</v>
      </c>
      <c r="G1174" s="58">
        <v>0.883700000000013</v>
      </c>
      <c r="H1174" s="57"/>
    </row>
    <row r="1175" spans="6:8" ht="14.25">
      <c r="F1175" s="57">
        <f t="shared" si="18"/>
        <v>1.7808591766110314E-181</v>
      </c>
      <c r="G1175" s="58">
        <v>0.883600000000013</v>
      </c>
      <c r="H1175" s="57"/>
    </row>
    <row r="1176" spans="6:8" ht="14.25">
      <c r="F1176" s="57">
        <f t="shared" si="18"/>
        <v>2.1104494313093893E-181</v>
      </c>
      <c r="G1176" s="58">
        <v>0.883500000000013</v>
      </c>
      <c r="H1176" s="57"/>
    </row>
    <row r="1177" spans="6:8" ht="14.25">
      <c r="F1177" s="57">
        <f t="shared" si="18"/>
        <v>2.5006732815200333E-181</v>
      </c>
      <c r="G1177" s="58">
        <v>0.883400000000013</v>
      </c>
      <c r="H1177" s="57"/>
    </row>
    <row r="1178" spans="6:8" ht="14.25">
      <c r="F1178" s="57">
        <f t="shared" si="18"/>
        <v>2.962618275398746E-181</v>
      </c>
      <c r="G1178" s="58">
        <v>0.883300000000013</v>
      </c>
      <c r="H1178" s="57"/>
    </row>
    <row r="1179" spans="6:8" ht="14.25">
      <c r="F1179" s="57">
        <f t="shared" si="18"/>
        <v>3.509387215583037E-181</v>
      </c>
      <c r="G1179" s="58">
        <v>0.883200000000013</v>
      </c>
      <c r="H1179" s="57"/>
    </row>
    <row r="1180" spans="6:8" ht="14.25">
      <c r="F1180" s="57">
        <f t="shared" si="18"/>
        <v>4.156462229507499E-181</v>
      </c>
      <c r="G1180" s="58">
        <v>0.883100000000013</v>
      </c>
      <c r="H1180" s="57"/>
    </row>
    <row r="1181" spans="6:8" ht="14.25">
      <c r="F1181" s="57">
        <f t="shared" si="18"/>
        <v>4.922134211508785E-181</v>
      </c>
      <c r="G1181" s="58">
        <v>0.883000000000013</v>
      </c>
      <c r="H1181" s="57"/>
    </row>
    <row r="1182" spans="6:8" ht="14.25">
      <c r="F1182" s="57">
        <f t="shared" si="18"/>
        <v>5.828009303034447E-181</v>
      </c>
      <c r="G1182" s="58">
        <v>0.882900000000013</v>
      </c>
      <c r="H1182" s="57"/>
    </row>
    <row r="1183" spans="6:8" ht="14.25">
      <c r="F1183" s="57">
        <f t="shared" si="18"/>
        <v>6.89960614647352E-181</v>
      </c>
      <c r="G1183" s="58">
        <v>0.882800000000013</v>
      </c>
      <c r="H1183" s="57"/>
    </row>
    <row r="1184" spans="6:8" ht="14.25">
      <c r="F1184" s="57">
        <f t="shared" si="18"/>
        <v>8.167060082083905E-181</v>
      </c>
      <c r="G1184" s="58">
        <v>0.882700000000013</v>
      </c>
      <c r="H1184" s="57"/>
    </row>
    <row r="1185" spans="6:8" ht="14.25">
      <c r="F1185" s="57">
        <f t="shared" si="18"/>
        <v>9.66595332008764E-181</v>
      </c>
      <c r="G1185" s="58">
        <v>0.882600000000013</v>
      </c>
      <c r="H1185" s="57"/>
    </row>
    <row r="1186" spans="6:8" ht="14.25">
      <c r="F1186" s="57">
        <f t="shared" si="18"/>
        <v>1.1438293486242904E-180</v>
      </c>
      <c r="G1186" s="58">
        <v>0.882500000000013</v>
      </c>
      <c r="H1186" s="57"/>
    </row>
    <row r="1187" spans="6:8" ht="14.25">
      <c r="F1187" s="57">
        <f t="shared" si="18"/>
        <v>1.3533666897206026E-180</v>
      </c>
      <c r="G1187" s="58">
        <v>0.882400000000013</v>
      </c>
      <c r="H1187" s="57"/>
    </row>
    <row r="1188" spans="6:8" ht="14.25">
      <c r="F1188" s="57">
        <f t="shared" si="18"/>
        <v>1.6010597575065477E-180</v>
      </c>
      <c r="G1188" s="58">
        <v>0.882300000000013</v>
      </c>
      <c r="H1188" s="57"/>
    </row>
    <row r="1189" spans="6:8" ht="14.25">
      <c r="F1189" s="57">
        <f t="shared" si="18"/>
        <v>1.8938148479967241E-180</v>
      </c>
      <c r="G1189" s="58">
        <v>0.882200000000013</v>
      </c>
      <c r="H1189" s="57"/>
    </row>
    <row r="1190" spans="6:8" ht="14.25">
      <c r="F1190" s="57">
        <f t="shared" si="18"/>
        <v>2.239780786801246E-180</v>
      </c>
      <c r="G1190" s="58">
        <v>0.882100000000013</v>
      </c>
      <c r="H1190" s="57"/>
    </row>
    <row r="1191" spans="6:8" ht="14.25">
      <c r="F1191" s="57">
        <f t="shared" si="18"/>
        <v>2.6485711235722464E-180</v>
      </c>
      <c r="G1191" s="58">
        <v>0.882000000000013</v>
      </c>
      <c r="H1191" s="57"/>
    </row>
    <row r="1192" spans="6:8" ht="14.25">
      <c r="F1192" s="57">
        <f t="shared" si="18"/>
        <v>3.1315258188278835E-180</v>
      </c>
      <c r="G1192" s="58">
        <v>0.881900000000013</v>
      </c>
      <c r="H1192" s="57"/>
    </row>
    <row r="1193" spans="6:8" ht="14.25">
      <c r="F1193" s="57">
        <f t="shared" si="18"/>
        <v>3.702019399618784E-180</v>
      </c>
      <c r="G1193" s="58">
        <v>0.881800000000013</v>
      </c>
      <c r="H1193" s="57"/>
    </row>
    <row r="1194" spans="6:8" ht="14.25">
      <c r="F1194" s="57">
        <f t="shared" si="18"/>
        <v>4.3758237853665795E-180</v>
      </c>
      <c r="G1194" s="58">
        <v>0.881700000000013</v>
      </c>
      <c r="H1194" s="57"/>
    </row>
    <row r="1195" spans="6:8" ht="14.25">
      <c r="F1195" s="57">
        <f t="shared" si="18"/>
        <v>5.171535423801131E-180</v>
      </c>
      <c r="G1195" s="58">
        <v>0.881600000000013</v>
      </c>
      <c r="H1195" s="57"/>
    </row>
    <row r="1196" spans="6:8" ht="14.25">
      <c r="F1196" s="57">
        <f t="shared" si="18"/>
        <v>6.111078066305325E-180</v>
      </c>
      <c r="G1196" s="58">
        <v>0.881500000000013</v>
      </c>
      <c r="H1196" s="57"/>
    </row>
    <row r="1197" spans="6:8" ht="14.25">
      <c r="F1197" s="57">
        <f t="shared" si="18"/>
        <v>7.220294495591585E-180</v>
      </c>
      <c r="G1197" s="58">
        <v>0.881400000000013</v>
      </c>
      <c r="H1197" s="57"/>
    </row>
    <row r="1198" spans="6:8" ht="14.25">
      <c r="F1198" s="57">
        <f t="shared" si="18"/>
        <v>8.529642847438044E-180</v>
      </c>
      <c r="G1198" s="58">
        <v>0.881300000000013</v>
      </c>
      <c r="H1198" s="57"/>
    </row>
    <row r="1199" spans="6:8" ht="14.25">
      <c r="F1199" s="57">
        <f t="shared" si="18"/>
        <v>1.007501590187757E-179</v>
      </c>
      <c r="G1199" s="58">
        <v>0.881200000000013</v>
      </c>
      <c r="H1199" s="57"/>
    </row>
    <row r="1200" spans="6:8" ht="14.25">
      <c r="F1200" s="57">
        <f t="shared" si="18"/>
        <v>1.189870492768278E-179</v>
      </c>
      <c r="G1200" s="58">
        <v>0.881100000000013</v>
      </c>
      <c r="H1200" s="57"/>
    </row>
    <row r="1201" spans="6:8" ht="14.25">
      <c r="F1201" s="57">
        <f t="shared" si="18"/>
        <v>1.4050533429262598E-179</v>
      </c>
      <c r="G1201" s="58">
        <v>0.881000000000013</v>
      </c>
      <c r="H1201" s="57"/>
    </row>
    <row r="1202" spans="6:8" ht="14.25">
      <c r="F1202" s="57">
        <f t="shared" si="18"/>
        <v>1.6589190563135163E-179</v>
      </c>
      <c r="G1202" s="58">
        <v>0.880900000000013</v>
      </c>
      <c r="H1202" s="57"/>
    </row>
    <row r="1203" spans="6:8" ht="14.25">
      <c r="F1203" s="57">
        <f t="shared" si="18"/>
        <v>1.9583799174464303E-179</v>
      </c>
      <c r="G1203" s="58">
        <v>0.880800000000013</v>
      </c>
      <c r="H1203" s="57"/>
    </row>
    <row r="1204" spans="6:8" ht="14.25">
      <c r="F1204" s="57">
        <f t="shared" si="18"/>
        <v>2.3115759484514644E-179</v>
      </c>
      <c r="G1204" s="58">
        <v>0.880700000000013</v>
      </c>
      <c r="H1204" s="57"/>
    </row>
    <row r="1205" spans="6:8" ht="14.25">
      <c r="F1205" s="57">
        <f t="shared" si="18"/>
        <v>2.7280916591502563E-179</v>
      </c>
      <c r="G1205" s="58">
        <v>0.880600000000013</v>
      </c>
      <c r="H1205" s="57"/>
    </row>
    <row r="1206" spans="6:8" ht="14.25">
      <c r="F1206" s="57">
        <f t="shared" si="18"/>
        <v>3.219210831097952E-179</v>
      </c>
      <c r="G1206" s="58">
        <v>0.880500000000013</v>
      </c>
      <c r="H1206" s="57"/>
    </row>
    <row r="1207" spans="6:8" ht="14.25">
      <c r="F1207" s="57">
        <f t="shared" si="18"/>
        <v>3.798215968885927E-179</v>
      </c>
      <c r="G1207" s="58">
        <v>0.880400000000013</v>
      </c>
      <c r="H1207" s="57"/>
    </row>
    <row r="1208" spans="6:8" ht="14.25">
      <c r="F1208" s="57">
        <f t="shared" si="18"/>
        <v>4.480740201832148E-179</v>
      </c>
      <c r="G1208" s="58">
        <v>0.880300000000013</v>
      </c>
      <c r="H1208" s="57"/>
    </row>
    <row r="1209" spans="6:8" ht="14.25">
      <c r="F1209" s="57">
        <f t="shared" si="18"/>
        <v>5.285180767076904E-179</v>
      </c>
      <c r="G1209" s="58">
        <v>0.880200000000013</v>
      </c>
      <c r="H1209" s="57"/>
    </row>
    <row r="1210" spans="6:8" ht="14.25">
      <c r="F1210" s="57">
        <f t="shared" si="18"/>
        <v>6.233184784970688E-179</v>
      </c>
      <c r="G1210" s="58">
        <v>0.880100000000013</v>
      </c>
      <c r="H1210" s="57"/>
    </row>
    <row r="1211" spans="6:8" ht="14.25">
      <c r="F1211" s="57">
        <f t="shared" si="18"/>
        <v>7.350219889216539E-179</v>
      </c>
      <c r="G1211" s="58">
        <v>0.880000000000013</v>
      </c>
      <c r="H1211" s="57"/>
    </row>
    <row r="1212" spans="6:8" ht="14.25">
      <c r="F1212" s="57">
        <f t="shared" si="18"/>
        <v>8.666244443902675E-179</v>
      </c>
      <c r="G1212" s="58">
        <v>0.879900000000013</v>
      </c>
      <c r="H1212" s="57"/>
    </row>
    <row r="1213" spans="6:8" ht="14.25">
      <c r="F1213" s="57">
        <f t="shared" si="18"/>
        <v>1.0216494621642934E-178</v>
      </c>
      <c r="G1213" s="58">
        <v>0.879800000000013</v>
      </c>
      <c r="H1213" s="57"/>
    </row>
    <row r="1214" spans="6:8" ht="14.25">
      <c r="F1214" s="57">
        <f t="shared" si="18"/>
        <v>1.2042408595120097E-178</v>
      </c>
      <c r="G1214" s="58">
        <v>0.879700000000013</v>
      </c>
      <c r="H1214" s="57"/>
    </row>
    <row r="1215" spans="6:8" ht="14.25">
      <c r="F1215" s="57">
        <f t="shared" si="18"/>
        <v>1.419271158261109E-178</v>
      </c>
      <c r="G1215" s="58">
        <v>0.879600000000013</v>
      </c>
      <c r="H1215" s="57"/>
    </row>
    <row r="1216" spans="6:8" ht="14.25">
      <c r="F1216" s="57">
        <f t="shared" si="18"/>
        <v>1.6724689573577986E-178</v>
      </c>
      <c r="G1216" s="58">
        <v>0.879500000000013</v>
      </c>
      <c r="H1216" s="57"/>
    </row>
    <row r="1217" spans="6:8" ht="14.25">
      <c r="F1217" s="57">
        <f t="shared" si="18"/>
        <v>1.9705684344574441E-178</v>
      </c>
      <c r="G1217" s="58">
        <v>0.879400000000013</v>
      </c>
      <c r="H1217" s="57"/>
    </row>
    <row r="1218" spans="6:8" ht="14.25">
      <c r="F1218" s="57">
        <f t="shared" si="18"/>
        <v>2.3214847977467305E-178</v>
      </c>
      <c r="G1218" s="58">
        <v>0.879300000000013</v>
      </c>
      <c r="H1218" s="57"/>
    </row>
    <row r="1219" spans="6:8" ht="14.25">
      <c r="F1219" s="57">
        <f t="shared" si="18"/>
        <v>2.7345201650066166E-178</v>
      </c>
      <c r="G1219" s="58">
        <v>0.879200000000013</v>
      </c>
      <c r="H1219" s="57"/>
    </row>
    <row r="1220" spans="6:8" ht="14.25">
      <c r="F1220" s="57">
        <f t="shared" si="18"/>
        <v>3.220605114585339E-178</v>
      </c>
      <c r="G1220" s="58">
        <v>0.879100000000013</v>
      </c>
      <c r="H1220" s="57"/>
    </row>
    <row r="1221" spans="6:8" ht="14.25">
      <c r="F1221" s="57">
        <f t="shared" si="18"/>
        <v>3.792582051455529E-178</v>
      </c>
      <c r="G1221" s="58">
        <v>0.879000000000013</v>
      </c>
      <c r="H1221" s="57"/>
    </row>
    <row r="1222" spans="6:8" ht="14.25">
      <c r="F1222" s="57">
        <f t="shared" si="18"/>
        <v>4.465537582990164E-178</v>
      </c>
      <c r="G1222" s="58">
        <v>0.878900000000013</v>
      </c>
      <c r="H1222" s="57"/>
    </row>
    <row r="1223" spans="6:8" ht="14.25">
      <c r="F1223" s="57">
        <f t="shared" si="18"/>
        <v>5.257192329445715E-178</v>
      </c>
      <c r="G1223" s="58">
        <v>0.878800000000013</v>
      </c>
      <c r="H1223" s="57"/>
    </row>
    <row r="1224" spans="6:8" ht="14.25">
      <c r="F1224" s="57">
        <f t="shared" si="18"/>
        <v>6.188358033581893E-178</v>
      </c>
      <c r="G1224" s="58">
        <v>0.878700000000013</v>
      </c>
      <c r="H1224" s="57"/>
    </row>
    <row r="1225" spans="6:8" ht="14.25">
      <c r="F1225" s="57">
        <f t="shared" si="18"/>
        <v>7.283473517735966E-178</v>
      </c>
      <c r="G1225" s="58">
        <v>0.878600000000013</v>
      </c>
      <c r="H1225" s="57"/>
    </row>
    <row r="1226" spans="6:8" ht="14.25">
      <c r="F1226" s="57">
        <f t="shared" si="18"/>
        <v>8.571233006213548E-178</v>
      </c>
      <c r="G1226" s="58">
        <v>0.878500000000013</v>
      </c>
      <c r="H1226" s="57"/>
    </row>
    <row r="1227" spans="6:8" ht="14.25">
      <c r="F1227" s="57">
        <f t="shared" si="18"/>
        <v>1.0085322634292406E-177</v>
      </c>
      <c r="G1227" s="58">
        <v>0.878400000000013</v>
      </c>
      <c r="H1227" s="57"/>
    </row>
    <row r="1228" spans="6:8" ht="14.25">
      <c r="F1228" s="57">
        <f t="shared" si="18"/>
        <v>1.1865283658587878E-177</v>
      </c>
      <c r="G1228" s="58">
        <v>0.878300000000013</v>
      </c>
      <c r="H1228" s="57"/>
    </row>
    <row r="1229" spans="6:8" ht="14.25">
      <c r="F1229" s="57">
        <f aca="true" t="shared" si="19" ref="F1229:F1292">BINOMDIST(G$3,G$4,G1229,TRUE)</f>
        <v>1.3957524032835357E-177</v>
      </c>
      <c r="G1229" s="58">
        <v>0.878200000000013</v>
      </c>
      <c r="H1229" s="57"/>
    </row>
    <row r="1230" spans="6:8" ht="14.25">
      <c r="F1230" s="57">
        <f t="shared" si="19"/>
        <v>1.6416503694689526E-177</v>
      </c>
      <c r="G1230" s="58">
        <v>0.878100000000013</v>
      </c>
      <c r="H1230" s="57"/>
    </row>
    <row r="1231" spans="6:8" ht="14.25">
      <c r="F1231" s="57">
        <f t="shared" si="19"/>
        <v>1.9306123212665984E-177</v>
      </c>
      <c r="G1231" s="58">
        <v>0.878000000000013</v>
      </c>
      <c r="H1231" s="57"/>
    </row>
    <row r="1232" spans="6:8" ht="14.25">
      <c r="F1232" s="57">
        <f t="shared" si="19"/>
        <v>2.270135047195848E-177</v>
      </c>
      <c r="G1232" s="58">
        <v>0.877900000000013</v>
      </c>
      <c r="H1232" s="57"/>
    </row>
    <row r="1233" spans="6:8" ht="14.25">
      <c r="F1233" s="57">
        <f t="shared" si="19"/>
        <v>2.66901259555707E-177</v>
      </c>
      <c r="G1233" s="58">
        <v>0.877800000000013</v>
      </c>
      <c r="H1233" s="57"/>
    </row>
    <row r="1234" spans="6:8" ht="14.25">
      <c r="F1234" s="57">
        <f t="shared" si="19"/>
        <v>3.137559404493901E-177</v>
      </c>
      <c r="G1234" s="58">
        <v>0.877700000000013</v>
      </c>
      <c r="H1234" s="57"/>
    </row>
    <row r="1235" spans="6:8" ht="14.25">
      <c r="F1235" s="57">
        <f t="shared" si="19"/>
        <v>3.6878715787862222E-177</v>
      </c>
      <c r="G1235" s="58">
        <v>0.877600000000013</v>
      </c>
      <c r="H1235" s="57"/>
    </row>
    <row r="1236" spans="6:8" ht="14.25">
      <c r="F1236" s="57">
        <f t="shared" si="19"/>
        <v>4.334132795436409E-177</v>
      </c>
      <c r="G1236" s="58">
        <v>0.877500000000013</v>
      </c>
      <c r="H1236" s="57"/>
    </row>
    <row r="1237" spans="6:8" ht="14.25">
      <c r="F1237" s="57">
        <f t="shared" si="19"/>
        <v>5.092972414857613E-177</v>
      </c>
      <c r="G1237" s="58">
        <v>0.877400000000013</v>
      </c>
      <c r="H1237" s="57"/>
    </row>
    <row r="1238" spans="6:8" ht="14.25">
      <c r="F1238" s="57">
        <f t="shared" si="19"/>
        <v>5.983884652971857E-177</v>
      </c>
      <c r="G1238" s="58">
        <v>0.877300000000014</v>
      </c>
      <c r="H1238" s="57"/>
    </row>
    <row r="1239" spans="6:8" ht="14.25">
      <c r="F1239" s="57">
        <f t="shared" si="19"/>
        <v>7.029719162514814E-177</v>
      </c>
      <c r="G1239" s="58">
        <v>0.877200000000014</v>
      </c>
      <c r="H1239" s="57"/>
    </row>
    <row r="1240" spans="6:8" ht="14.25">
      <c r="F1240" s="57">
        <f t="shared" si="19"/>
        <v>8.257255114715819E-177</v>
      </c>
      <c r="G1240" s="58">
        <v>0.877100000000014</v>
      </c>
      <c r="H1240" s="57"/>
    </row>
    <row r="1241" spans="6:8" ht="14.25">
      <c r="F1241" s="57">
        <f t="shared" si="19"/>
        <v>9.697872907725962E-177</v>
      </c>
      <c r="G1241" s="58">
        <v>0.877000000000014</v>
      </c>
      <c r="H1241" s="57"/>
    </row>
    <row r="1242" spans="6:8" ht="14.25">
      <c r="F1242" s="57">
        <f t="shared" si="19"/>
        <v>1.1388340003103146E-176</v>
      </c>
      <c r="G1242" s="58">
        <v>0.876900000000014</v>
      </c>
      <c r="H1242" s="57"/>
    </row>
    <row r="1243" spans="6:8" ht="14.25">
      <c r="F1243" s="57">
        <f t="shared" si="19"/>
        <v>1.3371730164010405E-176</v>
      </c>
      <c r="G1243" s="58">
        <v>0.876800000000014</v>
      </c>
      <c r="H1243" s="57"/>
    </row>
    <row r="1244" spans="6:8" ht="14.25">
      <c r="F1244" s="57">
        <f t="shared" si="19"/>
        <v>1.5698498603807382E-176</v>
      </c>
      <c r="G1244" s="58">
        <v>0.876700000000014</v>
      </c>
      <c r="H1244" s="57"/>
    </row>
    <row r="1245" spans="6:8" ht="14.25">
      <c r="F1245" s="57">
        <f t="shared" si="19"/>
        <v>1.842773932841691E-176</v>
      </c>
      <c r="G1245" s="58">
        <v>0.876600000000014</v>
      </c>
      <c r="H1245" s="57"/>
    </row>
    <row r="1246" spans="6:8" ht="14.25">
      <c r="F1246" s="57">
        <f t="shared" si="19"/>
        <v>2.162865535976761E-176</v>
      </c>
      <c r="G1246" s="58">
        <v>0.876500000000014</v>
      </c>
      <c r="H1246" s="57"/>
    </row>
    <row r="1247" spans="6:8" ht="14.25">
      <c r="F1247" s="57">
        <f t="shared" si="19"/>
        <v>2.538227766484597E-176</v>
      </c>
      <c r="G1247" s="58">
        <v>0.876400000000014</v>
      </c>
      <c r="H1247" s="57"/>
    </row>
    <row r="1248" spans="6:8" ht="14.25">
      <c r="F1248" s="57">
        <f t="shared" si="19"/>
        <v>2.9783474606910616E-176</v>
      </c>
      <c r="G1248" s="58">
        <v>0.876300000000014</v>
      </c>
      <c r="H1248" s="57"/>
    </row>
    <row r="1249" spans="6:8" ht="14.25">
      <c r="F1249" s="57">
        <f t="shared" si="19"/>
        <v>3.494330072359911E-176</v>
      </c>
      <c r="G1249" s="58">
        <v>0.876200000000014</v>
      </c>
      <c r="H1249" s="57"/>
    </row>
    <row r="1250" spans="6:8" ht="14.25">
      <c r="F1250" s="57">
        <f t="shared" si="19"/>
        <v>4.0991741785305986E-176</v>
      </c>
      <c r="G1250" s="58">
        <v>0.876100000000014</v>
      </c>
      <c r="H1250" s="57"/>
    </row>
    <row r="1251" spans="6:8" ht="14.25">
      <c r="F1251" s="57">
        <f t="shared" si="19"/>
        <v>4.808092258836503E-176</v>
      </c>
      <c r="G1251" s="58">
        <v>0.876000000000014</v>
      </c>
      <c r="H1251" s="57"/>
    </row>
    <row r="1252" spans="6:8" ht="14.25">
      <c r="F1252" s="57">
        <f t="shared" si="19"/>
        <v>5.6388855013934704E-176</v>
      </c>
      <c r="G1252" s="58">
        <v>0.875900000000014</v>
      </c>
      <c r="H1252" s="57"/>
    </row>
    <row r="1253" spans="6:8" ht="14.25">
      <c r="F1253" s="57">
        <f t="shared" si="19"/>
        <v>6.61238167945592E-176</v>
      </c>
      <c r="G1253" s="58">
        <v>0.875800000000014</v>
      </c>
      <c r="H1253" s="57"/>
    </row>
    <row r="1254" spans="6:8" ht="14.25">
      <c r="F1254" s="57">
        <f t="shared" si="19"/>
        <v>7.752946647866389E-176</v>
      </c>
      <c r="G1254" s="58">
        <v>0.875700000000014</v>
      </c>
      <c r="H1254" s="57"/>
    </row>
    <row r="1255" spans="6:8" ht="14.25">
      <c r="F1255" s="57">
        <f t="shared" si="19"/>
        <v>9.089081761995092E-176</v>
      </c>
      <c r="G1255" s="58">
        <v>0.875600000000014</v>
      </c>
      <c r="H1255" s="57"/>
    </row>
    <row r="1256" spans="6:8" ht="14.25">
      <c r="F1256" s="57">
        <f t="shared" si="19"/>
        <v>1.0654121565264054E-175</v>
      </c>
      <c r="G1256" s="58">
        <v>0.875500000000014</v>
      </c>
      <c r="H1256" s="57"/>
    </row>
    <row r="1257" spans="6:8" ht="14.25">
      <c r="F1257" s="57">
        <f t="shared" si="19"/>
        <v>1.2487048472116167E-175</v>
      </c>
      <c r="G1257" s="58">
        <v>0.875400000000014</v>
      </c>
      <c r="H1257" s="57"/>
    </row>
    <row r="1258" spans="6:8" ht="14.25">
      <c r="F1258" s="57">
        <f t="shared" si="19"/>
        <v>1.463344394667898E-175</v>
      </c>
      <c r="G1258" s="58">
        <v>0.875300000000014</v>
      </c>
      <c r="H1258" s="57"/>
    </row>
    <row r="1259" spans="6:8" ht="14.25">
      <c r="F1259" s="57">
        <f t="shared" si="19"/>
        <v>1.7146598907879144E-175</v>
      </c>
      <c r="G1259" s="58">
        <v>0.875200000000014</v>
      </c>
      <c r="H1259" s="57"/>
    </row>
    <row r="1260" spans="6:8" ht="14.25">
      <c r="F1260" s="57">
        <f t="shared" si="19"/>
        <v>2.008880985404528E-175</v>
      </c>
      <c r="G1260" s="58">
        <v>0.875100000000014</v>
      </c>
      <c r="H1260" s="57"/>
    </row>
    <row r="1261" spans="6:8" ht="14.25">
      <c r="F1261" s="57">
        <f t="shared" si="19"/>
        <v>2.3532891581408046E-175</v>
      </c>
      <c r="G1261" s="58">
        <v>0.875000000000014</v>
      </c>
      <c r="H1261" s="57"/>
    </row>
    <row r="1262" spans="6:8" ht="14.25">
      <c r="F1262" s="57">
        <f t="shared" si="19"/>
        <v>2.7563942472276183E-175</v>
      </c>
      <c r="G1262" s="58">
        <v>0.874900000000014</v>
      </c>
      <c r="H1262" s="57"/>
    </row>
    <row r="1263" spans="6:8" ht="14.25">
      <c r="F1263" s="57">
        <f t="shared" si="19"/>
        <v>3.228140426791549E-175</v>
      </c>
      <c r="G1263" s="58">
        <v>0.874800000000014</v>
      </c>
      <c r="H1263" s="57"/>
    </row>
    <row r="1264" spans="6:8" ht="14.25">
      <c r="F1264" s="57">
        <f t="shared" si="19"/>
        <v>3.780146515481734E-175</v>
      </c>
      <c r="G1264" s="58">
        <v>0.874700000000014</v>
      </c>
      <c r="H1264" s="57"/>
    </row>
    <row r="1265" spans="6:8" ht="14.25">
      <c r="F1265" s="57">
        <f t="shared" si="19"/>
        <v>4.4259863040240493E-175</v>
      </c>
      <c r="G1265" s="58">
        <v>0.874600000000014</v>
      </c>
      <c r="H1265" s="57"/>
    </row>
    <row r="1266" spans="6:8" ht="14.25">
      <c r="F1266" s="57">
        <f t="shared" si="19"/>
        <v>5.181515525813342E-175</v>
      </c>
      <c r="G1266" s="58">
        <v>0.874500000000014</v>
      </c>
      <c r="H1266" s="57"/>
    </row>
    <row r="1267" spans="6:8" ht="14.25">
      <c r="F1267" s="57">
        <f t="shared" si="19"/>
        <v>6.065253184444377E-175</v>
      </c>
      <c r="G1267" s="58">
        <v>0.874400000000014</v>
      </c>
      <c r="H1267" s="57"/>
    </row>
    <row r="1268" spans="6:8" ht="14.25">
      <c r="F1268" s="57">
        <f t="shared" si="19"/>
        <v>7.098826220088936E-175</v>
      </c>
      <c r="G1268" s="58">
        <v>0.874300000000014</v>
      </c>
      <c r="H1268" s="57"/>
    </row>
    <row r="1269" spans="6:8" ht="14.25">
      <c r="F1269" s="57">
        <f t="shared" si="19"/>
        <v>8.307487971743748E-175</v>
      </c>
      <c r="G1269" s="58">
        <v>0.874200000000014</v>
      </c>
      <c r="H1269" s="57"/>
    </row>
    <row r="1270" spans="6:8" ht="14.25">
      <c r="F1270" s="57">
        <f t="shared" si="19"/>
        <v>9.720722608372922E-175</v>
      </c>
      <c r="G1270" s="58">
        <v>0.874100000000014</v>
      </c>
      <c r="H1270" s="57"/>
    </row>
    <row r="1271" spans="6:8" ht="14.25">
      <c r="F1271" s="57">
        <f t="shared" si="19"/>
        <v>1.137294969771002E-174</v>
      </c>
      <c r="G1271" s="58">
        <v>0.874000000000014</v>
      </c>
      <c r="H1271" s="57"/>
    </row>
    <row r="1272" spans="6:8" ht="14.25">
      <c r="F1272" s="57">
        <f t="shared" si="19"/>
        <v>1.3304345402562756E-174</v>
      </c>
      <c r="G1272" s="58">
        <v>0.873900000000014</v>
      </c>
      <c r="H1272" s="57"/>
    </row>
    <row r="1273" spans="6:8" ht="14.25">
      <c r="F1273" s="57">
        <f t="shared" si="19"/>
        <v>1.5561799493378917E-174</v>
      </c>
      <c r="G1273" s="58">
        <v>0.873800000000014</v>
      </c>
      <c r="H1273" s="57"/>
    </row>
    <row r="1274" spans="6:8" ht="14.25">
      <c r="F1274" s="57">
        <f t="shared" si="19"/>
        <v>1.8200030503775622E-174</v>
      </c>
      <c r="G1274" s="58">
        <v>0.873700000000014</v>
      </c>
      <c r="H1274" s="57"/>
    </row>
    <row r="1275" spans="6:8" ht="14.25">
      <c r="F1275" s="57">
        <f t="shared" si="19"/>
        <v>2.128288500379438E-174</v>
      </c>
      <c r="G1275" s="58">
        <v>0.873600000000014</v>
      </c>
      <c r="H1275" s="57"/>
    </row>
    <row r="1276" spans="6:8" ht="14.25">
      <c r="F1276" s="57">
        <f t="shared" si="19"/>
        <v>2.488485120599967E-174</v>
      </c>
      <c r="G1276" s="58">
        <v>0.873500000000014</v>
      </c>
      <c r="H1276" s="57"/>
    </row>
    <row r="1277" spans="6:8" ht="14.25">
      <c r="F1277" s="57">
        <f t="shared" si="19"/>
        <v>2.9092822048070727E-174</v>
      </c>
      <c r="G1277" s="58">
        <v>0.873400000000014</v>
      </c>
      <c r="H1277" s="57"/>
    </row>
    <row r="1278" spans="6:8" ht="14.25">
      <c r="F1278" s="57">
        <f t="shared" si="19"/>
        <v>3.4008148622941532E-174</v>
      </c>
      <c r="G1278" s="58">
        <v>0.873300000000014</v>
      </c>
      <c r="H1278" s="57"/>
    </row>
    <row r="1279" spans="6:8" ht="14.25">
      <c r="F1279" s="57">
        <f t="shared" si="19"/>
        <v>3.974903148274822E-174</v>
      </c>
      <c r="G1279" s="58">
        <v>0.873200000000014</v>
      </c>
      <c r="H1279" s="57"/>
    </row>
    <row r="1280" spans="6:8" ht="14.25">
      <c r="F1280" s="57">
        <f t="shared" si="19"/>
        <v>4.645330507520599E-174</v>
      </c>
      <c r="G1280" s="58">
        <v>0.873100000000014</v>
      </c>
      <c r="H1280" s="57"/>
    </row>
    <row r="1281" spans="6:8" ht="14.25">
      <c r="F1281" s="57">
        <f t="shared" si="19"/>
        <v>5.428167955348186E-174</v>
      </c>
      <c r="G1281" s="58">
        <v>0.873000000000014</v>
      </c>
      <c r="H1281" s="57"/>
    </row>
    <row r="1282" spans="6:8" ht="14.25">
      <c r="F1282" s="57">
        <f t="shared" si="19"/>
        <v>6.342151463472593E-174</v>
      </c>
      <c r="G1282" s="58">
        <v>0.872900000000014</v>
      </c>
      <c r="H1282" s="57"/>
    </row>
    <row r="1283" spans="6:8" ht="14.25">
      <c r="F1283" s="57">
        <f t="shared" si="19"/>
        <v>7.409121230059533E-174</v>
      </c>
      <c r="G1283" s="58">
        <v>0.872800000000014</v>
      </c>
      <c r="H1283" s="57"/>
    </row>
    <row r="1284" spans="6:8" ht="14.25">
      <c r="F1284" s="57">
        <f t="shared" si="19"/>
        <v>8.65453292058903E-174</v>
      </c>
      <c r="G1284" s="58">
        <v>0.872700000000014</v>
      </c>
      <c r="H1284" s="57"/>
    </row>
    <row r="1285" spans="6:8" ht="14.25">
      <c r="F1285" s="57">
        <f t="shared" si="19"/>
        <v>1.0108052600213203E-173</v>
      </c>
      <c r="G1285" s="58">
        <v>0.872600000000014</v>
      </c>
      <c r="H1285" s="57"/>
    </row>
    <row r="1286" spans="6:8" ht="14.25">
      <c r="F1286" s="57">
        <f t="shared" si="19"/>
        <v>1.180424897549127E-173</v>
      </c>
      <c r="G1286" s="58">
        <v>0.872500000000014</v>
      </c>
      <c r="H1286" s="57"/>
    </row>
    <row r="1287" spans="6:8" ht="14.25">
      <c r="F1287" s="57">
        <f t="shared" si="19"/>
        <v>1.378339876577194E-173</v>
      </c>
      <c r="G1287" s="58">
        <v>0.872400000000014</v>
      </c>
      <c r="H1287" s="57"/>
    </row>
    <row r="1288" spans="6:8" ht="14.25">
      <c r="F1288" s="57">
        <f t="shared" si="19"/>
        <v>1.6092423580938771E-173</v>
      </c>
      <c r="G1288" s="58">
        <v>0.872300000000014</v>
      </c>
      <c r="H1288" s="57"/>
    </row>
    <row r="1289" spans="6:8" ht="14.25">
      <c r="F1289" s="57">
        <f t="shared" si="19"/>
        <v>1.8785979649242537E-173</v>
      </c>
      <c r="G1289" s="58">
        <v>0.872200000000014</v>
      </c>
      <c r="H1289" s="57"/>
    </row>
    <row r="1290" spans="6:8" ht="14.25">
      <c r="F1290" s="57">
        <f t="shared" si="19"/>
        <v>2.1927725182126016E-173</v>
      </c>
      <c r="G1290" s="58">
        <v>0.872100000000014</v>
      </c>
      <c r="H1290" s="57"/>
    </row>
    <row r="1291" spans="6:8" ht="14.25">
      <c r="F1291" s="57">
        <f t="shared" si="19"/>
        <v>2.559179415808549E-173</v>
      </c>
      <c r="G1291" s="58">
        <v>0.872000000000014</v>
      </c>
      <c r="H1291" s="57"/>
    </row>
    <row r="1292" spans="6:8" ht="14.25">
      <c r="F1292" s="57">
        <f t="shared" si="19"/>
        <v>2.9864509942937774E-173</v>
      </c>
      <c r="G1292" s="58">
        <v>0.871900000000014</v>
      </c>
      <c r="H1292" s="57"/>
    </row>
    <row r="1293" spans="6:8" ht="14.25">
      <c r="F1293" s="57">
        <f aca="true" t="shared" si="20" ref="F1293:F1356">BINOMDIST(G$3,G$4,G1293,TRUE)</f>
        <v>3.4846377541013875E-173</v>
      </c>
      <c r="G1293" s="58">
        <v>0.871800000000014</v>
      </c>
      <c r="H1293" s="57"/>
    </row>
    <row r="1294" spans="6:8" ht="14.25">
      <c r="F1294" s="57">
        <f t="shared" si="20"/>
        <v>4.065439950901396E-173</v>
      </c>
      <c r="G1294" s="58">
        <v>0.871700000000014</v>
      </c>
      <c r="H1294" s="57"/>
    </row>
    <row r="1295" spans="6:8" ht="14.25">
      <c r="F1295" s="57">
        <f t="shared" si="20"/>
        <v>4.7424767798090365E-173</v>
      </c>
      <c r="G1295" s="58">
        <v>0.871600000000014</v>
      </c>
      <c r="H1295" s="57"/>
    </row>
    <row r="1296" spans="6:8" ht="14.25">
      <c r="F1296" s="57">
        <f t="shared" si="20"/>
        <v>5.53159921786157E-173</v>
      </c>
      <c r="G1296" s="58">
        <v>0.871500000000014</v>
      </c>
      <c r="H1296" s="57"/>
    </row>
    <row r="1297" spans="6:8" ht="14.25">
      <c r="F1297" s="57">
        <f t="shared" si="20"/>
        <v>6.4512535629176355E-173</v>
      </c>
      <c r="G1297" s="58">
        <v>0.871400000000014</v>
      </c>
      <c r="H1297" s="57"/>
    </row>
    <row r="1298" spans="6:8" ht="14.25">
      <c r="F1298" s="57">
        <f t="shared" si="20"/>
        <v>7.5229038348898E-173</v>
      </c>
      <c r="G1298" s="58">
        <v>0.871300000000014</v>
      </c>
      <c r="H1298" s="57"/>
    </row>
    <row r="1299" spans="6:8" ht="14.25">
      <c r="F1299" s="57">
        <f t="shared" si="20"/>
        <v>8.771522512568915E-173</v>
      </c>
      <c r="G1299" s="58">
        <v>0.871200000000014</v>
      </c>
      <c r="H1299" s="57"/>
    </row>
    <row r="1300" spans="6:8" ht="14.25">
      <c r="F1300" s="57">
        <f t="shared" si="20"/>
        <v>1.0226160594738325E-172</v>
      </c>
      <c r="G1300" s="58">
        <v>0.871100000000014</v>
      </c>
      <c r="H1300" s="57"/>
    </row>
    <row r="1301" spans="6:8" ht="14.25">
      <c r="F1301" s="57">
        <f t="shared" si="20"/>
        <v>1.1920609730550667E-172</v>
      </c>
      <c r="G1301" s="58">
        <v>0.871000000000014</v>
      </c>
      <c r="H1301" s="57"/>
    </row>
    <row r="1302" spans="6:8" ht="14.25">
      <c r="F1302" s="57">
        <f t="shared" si="20"/>
        <v>1.389417119954287E-172</v>
      </c>
      <c r="G1302" s="58">
        <v>0.870900000000014</v>
      </c>
      <c r="H1302" s="57"/>
    </row>
    <row r="1303" spans="6:8" ht="14.25">
      <c r="F1303" s="57">
        <f t="shared" si="20"/>
        <v>1.6192548880058125E-172</v>
      </c>
      <c r="G1303" s="58">
        <v>0.870800000000014</v>
      </c>
      <c r="H1303" s="57"/>
    </row>
    <row r="1304" spans="6:8" ht="14.25">
      <c r="F1304" s="57">
        <f t="shared" si="20"/>
        <v>1.8868886077275764E-172</v>
      </c>
      <c r="G1304" s="58">
        <v>0.870700000000014</v>
      </c>
      <c r="H1304" s="57"/>
    </row>
    <row r="1305" spans="6:8" ht="14.25">
      <c r="F1305" s="57">
        <f t="shared" si="20"/>
        <v>2.1984969247527654E-172</v>
      </c>
      <c r="G1305" s="58">
        <v>0.870600000000014</v>
      </c>
      <c r="H1305" s="57"/>
    </row>
    <row r="1306" spans="6:8" ht="14.25">
      <c r="F1306" s="57">
        <f t="shared" si="20"/>
        <v>2.5612625322148308E-172</v>
      </c>
      <c r="G1306" s="58">
        <v>0.870500000000014</v>
      </c>
      <c r="H1306" s="57"/>
    </row>
    <row r="1307" spans="6:8" ht="14.25">
      <c r="F1307" s="57">
        <f t="shared" si="20"/>
        <v>2.983534358082436E-172</v>
      </c>
      <c r="G1307" s="58">
        <v>0.870400000000014</v>
      </c>
      <c r="H1307" s="57"/>
    </row>
    <row r="1308" spans="6:8" ht="14.25">
      <c r="F1308" s="57">
        <f t="shared" si="20"/>
        <v>3.4750157942300704E-172</v>
      </c>
      <c r="G1308" s="58">
        <v>0.870300000000014</v>
      </c>
      <c r="H1308" s="57"/>
    </row>
    <row r="1309" spans="6:8" ht="14.25">
      <c r="F1309" s="57">
        <f t="shared" si="20"/>
        <v>4.046983123493155E-172</v>
      </c>
      <c r="G1309" s="58">
        <v>0.870200000000014</v>
      </c>
      <c r="H1309" s="57"/>
    </row>
    <row r="1310" spans="6:8" ht="14.25">
      <c r="F1310" s="57">
        <f t="shared" si="20"/>
        <v>4.7125389602932105E-172</v>
      </c>
      <c r="G1310" s="58">
        <v>0.870100000000014</v>
      </c>
      <c r="H1310" s="57"/>
    </row>
    <row r="1311" spans="6:8" ht="14.25">
      <c r="F1311" s="57">
        <f t="shared" si="20"/>
        <v>5.486906283684593E-172</v>
      </c>
      <c r="G1311" s="58">
        <v>0.870000000000014</v>
      </c>
      <c r="H1311" s="57"/>
    </row>
    <row r="1312" spans="6:8" ht="14.25">
      <c r="F1312" s="57">
        <f t="shared" si="20"/>
        <v>6.387769525220911E-172</v>
      </c>
      <c r="G1312" s="58">
        <v>0.869900000000014</v>
      </c>
      <c r="H1312" s="57"/>
    </row>
    <row r="1313" spans="6:8" ht="14.25">
      <c r="F1313" s="57">
        <f t="shared" si="20"/>
        <v>7.435670196648741E-172</v>
      </c>
      <c r="G1313" s="58">
        <v>0.869800000000014</v>
      </c>
      <c r="H1313" s="57"/>
    </row>
    <row r="1314" spans="6:8" ht="14.25">
      <c r="F1314" s="57">
        <f t="shared" si="20"/>
        <v>8.654465725876575E-172</v>
      </c>
      <c r="G1314" s="58">
        <v>0.869700000000014</v>
      </c>
      <c r="H1314" s="57"/>
    </row>
    <row r="1315" spans="6:8" ht="14.25">
      <c r="F1315" s="57">
        <f t="shared" si="20"/>
        <v>1.0071861539082778E-171</v>
      </c>
      <c r="G1315" s="58">
        <v>0.869600000000014</v>
      </c>
      <c r="H1315" s="57"/>
    </row>
    <row r="1316" spans="6:8" ht="14.25">
      <c r="F1316" s="57">
        <f t="shared" si="20"/>
        <v>1.172002801130618E-171</v>
      </c>
      <c r="G1316" s="58">
        <v>0.869500000000014</v>
      </c>
      <c r="H1316" s="57"/>
    </row>
    <row r="1317" spans="6:8" ht="14.25">
      <c r="F1317" s="57">
        <f t="shared" si="20"/>
        <v>1.3636315740846601E-171</v>
      </c>
      <c r="G1317" s="58">
        <v>0.869400000000014</v>
      </c>
      <c r="H1317" s="57"/>
    </row>
    <row r="1318" spans="6:8" ht="14.25">
      <c r="F1318" s="57">
        <f t="shared" si="20"/>
        <v>1.5864084723232617E-171</v>
      </c>
      <c r="G1318" s="58">
        <v>0.869300000000014</v>
      </c>
      <c r="H1318" s="57"/>
    </row>
    <row r="1319" spans="6:8" ht="14.25">
      <c r="F1319" s="57">
        <f t="shared" si="20"/>
        <v>1.8453665452965975E-171</v>
      </c>
      <c r="G1319" s="58">
        <v>0.869200000000014</v>
      </c>
      <c r="H1319" s="57"/>
    </row>
    <row r="1320" spans="6:8" ht="14.25">
      <c r="F1320" s="57">
        <f t="shared" si="20"/>
        <v>2.14634728175986E-171</v>
      </c>
      <c r="G1320" s="58">
        <v>0.869100000000014</v>
      </c>
      <c r="H1320" s="57"/>
    </row>
    <row r="1321" spans="6:8" ht="14.25">
      <c r="F1321" s="57">
        <f t="shared" si="20"/>
        <v>2.4961296928495073E-171</v>
      </c>
      <c r="G1321" s="58">
        <v>0.869000000000014</v>
      </c>
      <c r="H1321" s="57"/>
    </row>
    <row r="1322" spans="6:8" ht="14.25">
      <c r="F1322" s="57">
        <f t="shared" si="20"/>
        <v>2.9025798824954494E-171</v>
      </c>
      <c r="G1322" s="58">
        <v>0.868900000000014</v>
      </c>
      <c r="H1322" s="57"/>
    </row>
    <row r="1323" spans="6:8" ht="14.25">
      <c r="F1323" s="57">
        <f t="shared" si="20"/>
        <v>3.3748243372642793E-171</v>
      </c>
      <c r="G1323" s="58">
        <v>0.868800000000014</v>
      </c>
      <c r="H1323" s="57"/>
    </row>
    <row r="1324" spans="6:8" ht="14.25">
      <c r="F1324" s="57">
        <f t="shared" si="20"/>
        <v>3.9234506745530465E-171</v>
      </c>
      <c r="G1324" s="58">
        <v>0.868700000000014</v>
      </c>
      <c r="H1324" s="57"/>
    </row>
    <row r="1325" spans="6:8" ht="14.25">
      <c r="F1325" s="57">
        <f t="shared" si="20"/>
        <v>4.560740173862335E-171</v>
      </c>
      <c r="G1325" s="58">
        <v>0.868600000000014</v>
      </c>
      <c r="H1325" s="57"/>
    </row>
    <row r="1326" spans="6:8" ht="14.25">
      <c r="F1326" s="57">
        <f t="shared" si="20"/>
        <v>5.300937092923671E-171</v>
      </c>
      <c r="G1326" s="58">
        <v>0.868500000000014</v>
      </c>
      <c r="H1326" s="57"/>
    </row>
    <row r="1327" spans="6:8" ht="14.25">
      <c r="F1327" s="57">
        <f t="shared" si="20"/>
        <v>6.160560552841467E-171</v>
      </c>
      <c r="G1327" s="58">
        <v>0.868400000000014</v>
      </c>
      <c r="H1327" s="57"/>
    </row>
    <row r="1328" spans="6:8" ht="14.25">
      <c r="F1328" s="57">
        <f t="shared" si="20"/>
        <v>7.158765680448862E-171</v>
      </c>
      <c r="G1328" s="58">
        <v>0.868300000000014</v>
      </c>
      <c r="H1328" s="57"/>
    </row>
    <row r="1329" spans="6:8" ht="14.25">
      <c r="F1329" s="57">
        <f t="shared" si="20"/>
        <v>8.317761740525614E-171</v>
      </c>
      <c r="G1329" s="58">
        <v>0.868200000000015</v>
      </c>
      <c r="H1329" s="57"/>
    </row>
    <row r="1330" spans="6:8" ht="14.25">
      <c r="F1330" s="57">
        <f t="shared" si="20"/>
        <v>9.66329619723109E-171</v>
      </c>
      <c r="G1330" s="58">
        <v>0.868100000000015</v>
      </c>
      <c r="H1330" s="57"/>
    </row>
    <row r="1331" spans="6:8" ht="14.25">
      <c r="F1331" s="57">
        <f t="shared" si="20"/>
        <v>1.1225215037548519E-170</v>
      </c>
      <c r="G1331" s="58">
        <v>0.868000000000015</v>
      </c>
      <c r="H1331" s="57"/>
    </row>
    <row r="1332" spans="6:8" ht="14.25">
      <c r="F1332" s="57">
        <f t="shared" si="20"/>
        <v>1.303811129969593E-170</v>
      </c>
      <c r="G1332" s="58">
        <v>0.867900000000015</v>
      </c>
      <c r="H1332" s="57"/>
    </row>
    <row r="1333" spans="6:8" ht="14.25">
      <c r="F1333" s="57">
        <f t="shared" si="20"/>
        <v>1.5142075607988186E-170</v>
      </c>
      <c r="G1333" s="58">
        <v>0.867800000000015</v>
      </c>
      <c r="H1333" s="57"/>
    </row>
    <row r="1334" spans="6:8" ht="14.25">
      <c r="F1334" s="57">
        <f t="shared" si="20"/>
        <v>1.7583564662467966E-170</v>
      </c>
      <c r="G1334" s="58">
        <v>0.867700000000015</v>
      </c>
      <c r="H1334" s="57"/>
    </row>
    <row r="1335" spans="6:8" ht="14.25">
      <c r="F1335" s="57">
        <f t="shared" si="20"/>
        <v>2.0416406109899407E-170</v>
      </c>
      <c r="G1335" s="58">
        <v>0.867600000000015</v>
      </c>
      <c r="H1335" s="57"/>
    </row>
    <row r="1336" spans="6:8" ht="14.25">
      <c r="F1336" s="57">
        <f t="shared" si="20"/>
        <v>2.3702961084024253E-170</v>
      </c>
      <c r="G1336" s="58">
        <v>0.867500000000015</v>
      </c>
      <c r="H1336" s="57"/>
    </row>
    <row r="1337" spans="6:8" ht="14.25">
      <c r="F1337" s="57">
        <f t="shared" si="20"/>
        <v>2.7515469005690642E-170</v>
      </c>
      <c r="G1337" s="58">
        <v>0.867400000000015</v>
      </c>
      <c r="H1337" s="57"/>
    </row>
    <row r="1338" spans="6:8" ht="14.25">
      <c r="F1338" s="57">
        <f t="shared" si="20"/>
        <v>3.193760304570604E-170</v>
      </c>
      <c r="G1338" s="58">
        <v>0.867300000000015</v>
      </c>
      <c r="H1338" s="57"/>
    </row>
    <row r="1339" spans="6:8" ht="14.25">
      <c r="F1339" s="57">
        <f t="shared" si="20"/>
        <v>3.70662690526769E-170</v>
      </c>
      <c r="G1339" s="58">
        <v>0.867200000000015</v>
      </c>
      <c r="H1339" s="57"/>
    </row>
    <row r="1340" spans="6:8" ht="14.25">
      <c r="F1340" s="57">
        <f t="shared" si="20"/>
        <v>4.301368582513118E-170</v>
      </c>
      <c r="G1340" s="58">
        <v>0.867100000000015</v>
      </c>
      <c r="H1340" s="57"/>
    </row>
    <row r="1341" spans="6:8" ht="14.25">
      <c r="F1341" s="57">
        <f t="shared" si="20"/>
        <v>4.9909790464950516E-170</v>
      </c>
      <c r="G1341" s="58">
        <v>0.867000000000015</v>
      </c>
      <c r="H1341" s="57"/>
    </row>
    <row r="1342" spans="6:8" ht="14.25">
      <c r="F1342" s="57">
        <f t="shared" si="20"/>
        <v>5.790501930757209E-170</v>
      </c>
      <c r="G1342" s="58">
        <v>0.866900000000015</v>
      </c>
      <c r="H1342" s="57"/>
    </row>
    <row r="1343" spans="6:8" ht="14.25">
      <c r="F1343" s="57">
        <f t="shared" si="20"/>
        <v>6.717352272062954E-170</v>
      </c>
      <c r="G1343" s="58">
        <v>0.866800000000015</v>
      </c>
      <c r="H1343" s="57"/>
    </row>
    <row r="1344" spans="6:8" ht="14.25">
      <c r="F1344" s="57">
        <f t="shared" si="20"/>
        <v>7.791688105544944E-170</v>
      </c>
      <c r="G1344" s="58">
        <v>0.866700000000015</v>
      </c>
      <c r="H1344" s="57"/>
    </row>
    <row r="1345" spans="6:8" ht="14.25">
      <c r="F1345" s="57">
        <f t="shared" si="20"/>
        <v>9.036839940757099E-170</v>
      </c>
      <c r="G1345" s="58">
        <v>0.866600000000015</v>
      </c>
      <c r="H1345" s="57"/>
    </row>
    <row r="1346" spans="6:8" ht="14.25">
      <c r="F1346" s="57">
        <f t="shared" si="20"/>
        <v>1.0479807080295645E-169</v>
      </c>
      <c r="G1346" s="58">
        <v>0.866500000000015</v>
      </c>
      <c r="H1346" s="57"/>
    </row>
    <row r="1347" spans="6:8" ht="14.25">
      <c r="F1347" s="57">
        <f t="shared" si="20"/>
        <v>1.2151831121861221E-169</v>
      </c>
      <c r="G1347" s="58">
        <v>0.866400000000015</v>
      </c>
      <c r="H1347" s="57"/>
    </row>
    <row r="1348" spans="6:8" ht="14.25">
      <c r="F1348" s="57">
        <f t="shared" si="20"/>
        <v>1.4089058574775768E-169</v>
      </c>
      <c r="G1348" s="58">
        <v>0.866300000000015</v>
      </c>
      <c r="H1348" s="57"/>
    </row>
    <row r="1349" spans="6:8" ht="14.25">
      <c r="F1349" s="57">
        <f t="shared" si="20"/>
        <v>1.633330635513255E-169</v>
      </c>
      <c r="G1349" s="58">
        <v>0.866200000000015</v>
      </c>
      <c r="H1349" s="57"/>
    </row>
    <row r="1350" spans="6:8" ht="14.25">
      <c r="F1350" s="57">
        <f t="shared" si="20"/>
        <v>1.89329460369959E-169</v>
      </c>
      <c r="G1350" s="58">
        <v>0.866100000000015</v>
      </c>
      <c r="H1350" s="57"/>
    </row>
    <row r="1351" spans="6:8" ht="14.25">
      <c r="F1351" s="57">
        <f t="shared" si="20"/>
        <v>2.1943925172569623E-169</v>
      </c>
      <c r="G1351" s="58">
        <v>0.866000000000015</v>
      </c>
      <c r="H1351" s="57"/>
    </row>
    <row r="1352" spans="6:8" ht="14.25">
      <c r="F1352" s="57">
        <f t="shared" si="20"/>
        <v>2.5430946801375537E-169</v>
      </c>
      <c r="G1352" s="58">
        <v>0.865900000000015</v>
      </c>
      <c r="H1352" s="57"/>
    </row>
    <row r="1353" spans="6:8" ht="14.25">
      <c r="F1353" s="57">
        <f t="shared" si="20"/>
        <v>2.9468831503015733E-169</v>
      </c>
      <c r="G1353" s="58">
        <v>0.865800000000015</v>
      </c>
      <c r="H1353" s="57"/>
    </row>
    <row r="1354" spans="6:8" ht="14.25">
      <c r="F1354" s="57">
        <f t="shared" si="20"/>
        <v>3.4144090075239476E-169</v>
      </c>
      <c r="G1354" s="58">
        <v>0.865700000000015</v>
      </c>
      <c r="H1354" s="57"/>
    </row>
    <row r="1355" spans="6:8" ht="14.25">
      <c r="F1355" s="57">
        <f t="shared" si="20"/>
        <v>3.955673921295519E-169</v>
      </c>
      <c r="G1355" s="58">
        <v>0.865600000000015</v>
      </c>
      <c r="H1355" s="57"/>
    </row>
    <row r="1356" spans="6:8" ht="14.25">
      <c r="F1356" s="57">
        <f t="shared" si="20"/>
        <v>4.582239751041748E-169</v>
      </c>
      <c r="G1356" s="58">
        <v>0.865500000000015</v>
      </c>
      <c r="H1356" s="57"/>
    </row>
    <row r="1357" spans="6:8" ht="14.25">
      <c r="F1357" s="57">
        <f aca="true" t="shared" si="21" ref="F1357:F1420">BINOMDIST(G$3,G$4,G1357,TRUE)</f>
        <v>5.307470480664998E-169</v>
      </c>
      <c r="G1357" s="58">
        <v>0.865400000000015</v>
      </c>
      <c r="H1357" s="57"/>
    </row>
    <row r="1358" spans="6:8" ht="14.25">
      <c r="F1358" s="57">
        <f t="shared" si="21"/>
        <v>6.14681144566076E-169</v>
      </c>
      <c r="G1358" s="58">
        <v>0.865300000000015</v>
      </c>
      <c r="H1358" s="57"/>
    </row>
    <row r="1359" spans="6:8" ht="14.25">
      <c r="F1359" s="57">
        <f t="shared" si="21"/>
        <v>7.118111566781653E-169</v>
      </c>
      <c r="G1359" s="58">
        <v>0.865200000000015</v>
      </c>
      <c r="H1359" s="57"/>
    </row>
    <row r="1360" spans="6:8" ht="14.25">
      <c r="F1360" s="57">
        <f t="shared" si="21"/>
        <v>8.241995174493604E-169</v>
      </c>
      <c r="G1360" s="58">
        <v>0.865100000000015</v>
      </c>
      <c r="H1360" s="57"/>
    </row>
    <row r="1361" spans="6:8" ht="14.25">
      <c r="F1361" s="57">
        <f t="shared" si="21"/>
        <v>9.542291010394683E-169</v>
      </c>
      <c r="G1361" s="58">
        <v>0.865000000000015</v>
      </c>
      <c r="H1361" s="57"/>
    </row>
    <row r="1362" spans="6:8" ht="14.25">
      <c r="F1362" s="57">
        <f t="shared" si="21"/>
        <v>1.1046527145333394E-168</v>
      </c>
      <c r="G1362" s="58">
        <v>0.864900000000015</v>
      </c>
      <c r="H1362" s="57"/>
    </row>
    <row r="1363" spans="6:8" ht="14.25">
      <c r="F1363" s="57">
        <f t="shared" si="21"/>
        <v>1.2786501881816947E-168</v>
      </c>
      <c r="G1363" s="58">
        <v>0.864800000000015</v>
      </c>
      <c r="H1363" s="57"/>
    </row>
    <row r="1364" spans="6:8" ht="14.25">
      <c r="F1364" s="57">
        <f t="shared" si="21"/>
        <v>1.4798942236707868E-168</v>
      </c>
      <c r="G1364" s="58">
        <v>0.864700000000015</v>
      </c>
      <c r="H1364" s="57"/>
    </row>
    <row r="1365" spans="6:8" ht="14.25">
      <c r="F1365" s="57">
        <f t="shared" si="21"/>
        <v>1.7126263359230047E-168</v>
      </c>
      <c r="G1365" s="58">
        <v>0.864600000000015</v>
      </c>
      <c r="H1365" s="57"/>
    </row>
    <row r="1366" spans="6:8" ht="14.25">
      <c r="F1366" s="57">
        <f t="shared" si="21"/>
        <v>1.9817444263583942E-168</v>
      </c>
      <c r="G1366" s="58">
        <v>0.864500000000015</v>
      </c>
      <c r="H1366" s="57"/>
    </row>
    <row r="1367" spans="6:8" ht="14.25">
      <c r="F1367" s="57">
        <f t="shared" si="21"/>
        <v>2.2929037584679118E-168</v>
      </c>
      <c r="G1367" s="58">
        <v>0.864400000000015</v>
      </c>
      <c r="H1367" s="57"/>
    </row>
    <row r="1368" spans="6:8" ht="14.25">
      <c r="F1368" s="57">
        <f t="shared" si="21"/>
        <v>2.6526333745376396E-168</v>
      </c>
      <c r="G1368" s="58">
        <v>0.864300000000015</v>
      </c>
      <c r="H1368" s="57"/>
    </row>
    <row r="1369" spans="6:8" ht="14.25">
      <c r="F1369" s="57">
        <f t="shared" si="21"/>
        <v>3.0684703006556075E-168</v>
      </c>
      <c r="G1369" s="58">
        <v>0.864200000000015</v>
      </c>
      <c r="H1369" s="57"/>
    </row>
    <row r="1370" spans="6:8" ht="14.25">
      <c r="F1370" s="57">
        <f t="shared" si="21"/>
        <v>3.549114241776342E-168</v>
      </c>
      <c r="G1370" s="58">
        <v>0.864100000000015</v>
      </c>
      <c r="H1370" s="57"/>
    </row>
    <row r="1371" spans="6:8" ht="14.25">
      <c r="F1371" s="57">
        <f t="shared" si="21"/>
        <v>4.1046058764974517E-168</v>
      </c>
      <c r="G1371" s="58">
        <v>0.864000000000015</v>
      </c>
      <c r="H1371" s="57"/>
    </row>
    <row r="1372" spans="6:8" ht="14.25">
      <c r="F1372" s="57">
        <f t="shared" si="21"/>
        <v>4.74653233031322E-168</v>
      </c>
      <c r="G1372" s="58">
        <v>0.863900000000015</v>
      </c>
      <c r="H1372" s="57"/>
    </row>
    <row r="1373" spans="6:8" ht="14.25">
      <c r="F1373" s="57">
        <f t="shared" si="21"/>
        <v>5.488263945551026E-168</v>
      </c>
      <c r="G1373" s="58">
        <v>0.863800000000015</v>
      </c>
      <c r="H1373" s="57"/>
    </row>
    <row r="1374" spans="6:8" ht="14.25">
      <c r="F1374" s="57">
        <f t="shared" si="21"/>
        <v>6.345227086450585E-168</v>
      </c>
      <c r="G1374" s="58">
        <v>0.863700000000015</v>
      </c>
      <c r="H1374" s="57"/>
    </row>
    <row r="1375" spans="6:8" ht="14.25">
      <c r="F1375" s="57">
        <f t="shared" si="21"/>
        <v>7.335218430972515E-168</v>
      </c>
      <c r="G1375" s="58">
        <v>0.863600000000015</v>
      </c>
      <c r="H1375" s="57"/>
    </row>
    <row r="1376" spans="6:8" ht="14.25">
      <c r="F1376" s="57">
        <f t="shared" si="21"/>
        <v>8.478767020710778E-168</v>
      </c>
      <c r="G1376" s="58">
        <v>0.863500000000015</v>
      </c>
      <c r="H1376" s="57"/>
    </row>
    <row r="1377" spans="6:8" ht="14.25">
      <c r="F1377" s="57">
        <f t="shared" si="21"/>
        <v>9.799551282606767E-168</v>
      </c>
      <c r="G1377" s="58">
        <v>0.863400000000015</v>
      </c>
      <c r="H1377" s="57"/>
    </row>
    <row r="1378" spans="6:8" ht="14.25">
      <c r="F1378" s="57">
        <f t="shared" si="21"/>
        <v>1.1324879319244318E-167</v>
      </c>
      <c r="G1378" s="58">
        <v>0.863300000000015</v>
      </c>
      <c r="H1378" s="57"/>
    </row>
    <row r="1379" spans="6:8" ht="14.25">
      <c r="F1379" s="57">
        <f t="shared" si="21"/>
        <v>1.3086242009174187E-167</v>
      </c>
      <c r="G1379" s="58">
        <v>0.863200000000015</v>
      </c>
      <c r="H1379" s="57"/>
    </row>
    <row r="1380" spans="6:8" ht="14.25">
      <c r="F1380" s="57">
        <f t="shared" si="21"/>
        <v>1.511994988905183E-167</v>
      </c>
      <c r="G1380" s="58">
        <v>0.863100000000015</v>
      </c>
      <c r="H1380" s="57"/>
    </row>
    <row r="1381" spans="6:8" ht="14.25">
      <c r="F1381" s="57">
        <f t="shared" si="21"/>
        <v>1.7467866432770174E-167</v>
      </c>
      <c r="G1381" s="58">
        <v>0.863000000000015</v>
      </c>
      <c r="H1381" s="57"/>
    </row>
    <row r="1382" spans="6:8" ht="14.25">
      <c r="F1382" s="57">
        <f t="shared" si="21"/>
        <v>2.0178252230859372E-167</v>
      </c>
      <c r="G1382" s="58">
        <v>0.862900000000015</v>
      </c>
      <c r="H1382" s="57"/>
    </row>
    <row r="1383" spans="6:8" ht="14.25">
      <c r="F1383" s="57">
        <f t="shared" si="21"/>
        <v>2.330673674244052E-167</v>
      </c>
      <c r="G1383" s="58">
        <v>0.862800000000015</v>
      </c>
      <c r="H1383" s="57"/>
    </row>
    <row r="1384" spans="6:8" ht="14.25">
      <c r="F1384" s="57">
        <f t="shared" si="21"/>
        <v>2.691743678337183E-167</v>
      </c>
      <c r="G1384" s="58">
        <v>0.862700000000015</v>
      </c>
      <c r="H1384" s="57"/>
    </row>
    <row r="1385" spans="6:8" ht="14.25">
      <c r="F1385" s="57">
        <f t="shared" si="21"/>
        <v>3.1084243775732715E-167</v>
      </c>
      <c r="G1385" s="58">
        <v>0.862600000000015</v>
      </c>
      <c r="H1385" s="57"/>
    </row>
    <row r="1386" spans="6:8" ht="14.25">
      <c r="F1386" s="57">
        <f t="shared" si="21"/>
        <v>3.589230506989553E-167</v>
      </c>
      <c r="G1386" s="58">
        <v>0.862500000000015</v>
      </c>
      <c r="H1386" s="57"/>
    </row>
    <row r="1387" spans="6:8" ht="14.25">
      <c r="F1387" s="57">
        <f t="shared" si="21"/>
        <v>4.143972842395287E-167</v>
      </c>
      <c r="G1387" s="58">
        <v>0.862400000000015</v>
      </c>
      <c r="H1387" s="57"/>
    </row>
    <row r="1388" spans="6:8" ht="14.25">
      <c r="F1388" s="57">
        <f t="shared" si="21"/>
        <v>4.783954305788978E-167</v>
      </c>
      <c r="G1388" s="58">
        <v>0.862300000000015</v>
      </c>
      <c r="H1388" s="57"/>
    </row>
    <row r="1389" spans="6:8" ht="14.25">
      <c r="F1389" s="57">
        <f t="shared" si="21"/>
        <v>5.522195567413513E-167</v>
      </c>
      <c r="G1389" s="58">
        <v>0.862200000000015</v>
      </c>
      <c r="H1389" s="57"/>
    </row>
    <row r="1390" spans="6:8" ht="14.25">
      <c r="F1390" s="57">
        <f t="shared" si="21"/>
        <v>6.37369455461943E-167</v>
      </c>
      <c r="G1390" s="58">
        <v>0.862100000000015</v>
      </c>
      <c r="H1390" s="57"/>
    </row>
    <row r="1391" spans="6:8" ht="14.25">
      <c r="F1391" s="57">
        <f t="shared" si="21"/>
        <v>7.355724933151516E-167</v>
      </c>
      <c r="G1391" s="58">
        <v>0.862000000000015</v>
      </c>
      <c r="H1391" s="57"/>
    </row>
    <row r="1392" spans="6:8" ht="14.25">
      <c r="F1392" s="57">
        <f t="shared" si="21"/>
        <v>8.488179378711952E-167</v>
      </c>
      <c r="G1392" s="58">
        <v>0.861900000000015</v>
      </c>
      <c r="H1392" s="57"/>
    </row>
    <row r="1393" spans="6:8" ht="14.25">
      <c r="F1393" s="57">
        <f t="shared" si="21"/>
        <v>9.793964319959226E-167</v>
      </c>
      <c r="G1393" s="58">
        <v>0.861800000000015</v>
      </c>
      <c r="H1393" s="57"/>
    </row>
    <row r="1394" spans="6:8" ht="14.25">
      <c r="F1394" s="57">
        <f t="shared" si="21"/>
        <v>1.1299453824728089E-166</v>
      </c>
      <c r="G1394" s="58">
        <v>0.861700000000015</v>
      </c>
      <c r="H1394" s="57"/>
    </row>
    <row r="1395" spans="6:8" ht="14.25">
      <c r="F1395" s="57">
        <f t="shared" si="21"/>
        <v>1.3035011437865601E-166</v>
      </c>
      <c r="G1395" s="58">
        <v>0.861600000000015</v>
      </c>
      <c r="H1395" s="57"/>
    </row>
    <row r="1396" spans="6:8" ht="14.25">
      <c r="F1396" s="57">
        <f t="shared" si="21"/>
        <v>1.5035590083091008E-166</v>
      </c>
      <c r="G1396" s="58">
        <v>0.861500000000015</v>
      </c>
      <c r="H1396" s="57"/>
    </row>
    <row r="1397" spans="6:8" ht="14.25">
      <c r="F1397" s="57">
        <f t="shared" si="21"/>
        <v>1.734142163718387E-166</v>
      </c>
      <c r="G1397" s="58">
        <v>0.861400000000015</v>
      </c>
      <c r="H1397" s="57"/>
    </row>
    <row r="1398" spans="6:8" ht="14.25">
      <c r="F1398" s="57">
        <f t="shared" si="21"/>
        <v>1.999880950061433E-166</v>
      </c>
      <c r="G1398" s="58">
        <v>0.861300000000015</v>
      </c>
      <c r="H1398" s="57"/>
    </row>
    <row r="1399" spans="6:8" ht="14.25">
      <c r="F1399" s="57">
        <f t="shared" si="21"/>
        <v>2.3061039456719165E-166</v>
      </c>
      <c r="G1399" s="58">
        <v>0.861200000000015</v>
      </c>
      <c r="H1399" s="57"/>
    </row>
    <row r="1400" spans="6:8" ht="14.25">
      <c r="F1400" s="57">
        <f t="shared" si="21"/>
        <v>2.6589426368280377E-166</v>
      </c>
      <c r="G1400" s="58">
        <v>0.861100000000015</v>
      </c>
      <c r="H1400" s="57"/>
    </row>
    <row r="1401" spans="6:8" ht="14.25">
      <c r="F1401" s="57">
        <f t="shared" si="21"/>
        <v>3.0654516848391424E-166</v>
      </c>
      <c r="G1401" s="58">
        <v>0.861000000000015</v>
      </c>
      <c r="H1401" s="57"/>
    </row>
    <row r="1402" spans="6:8" ht="14.25">
      <c r="F1402" s="57">
        <f t="shared" si="21"/>
        <v>3.5337471009606286E-166</v>
      </c>
      <c r="G1402" s="58">
        <v>0.860900000000015</v>
      </c>
      <c r="H1402" s="57"/>
    </row>
    <row r="1403" spans="6:8" ht="14.25">
      <c r="F1403" s="57">
        <f t="shared" si="21"/>
        <v>4.0731649797354183E-166</v>
      </c>
      <c r="G1403" s="58">
        <v>0.860800000000015</v>
      </c>
      <c r="H1403" s="57"/>
    </row>
    <row r="1404" spans="6:8" ht="14.25">
      <c r="F1404" s="57">
        <f t="shared" si="21"/>
        <v>4.694443831319921E-166</v>
      </c>
      <c r="G1404" s="58">
        <v>0.860700000000015</v>
      </c>
      <c r="H1404" s="57"/>
    </row>
    <row r="1405" spans="6:8" ht="14.25">
      <c r="F1405" s="57">
        <f t="shared" si="21"/>
        <v>5.4099340003698773E-166</v>
      </c>
      <c r="G1405" s="58">
        <v>0.860600000000015</v>
      </c>
      <c r="H1405" s="57"/>
    </row>
    <row r="1406" spans="6:8" ht="14.25">
      <c r="F1406" s="57">
        <f t="shared" si="21"/>
        <v>6.233838171374378E-166</v>
      </c>
      <c r="G1406" s="58">
        <v>0.860500000000015</v>
      </c>
      <c r="H1406" s="57"/>
    </row>
    <row r="1407" spans="6:8" ht="14.25">
      <c r="F1407" s="57">
        <f t="shared" si="21"/>
        <v>7.182487547459566E-166</v>
      </c>
      <c r="G1407" s="58">
        <v>0.860400000000015</v>
      </c>
      <c r="H1407" s="57"/>
    </row>
    <row r="1408" spans="6:8" ht="14.25">
      <c r="F1408" s="57">
        <f t="shared" si="21"/>
        <v>8.274658962489916E-166</v>
      </c>
      <c r="G1408" s="58">
        <v>0.860300000000015</v>
      </c>
      <c r="H1408" s="57"/>
    </row>
    <row r="1409" spans="6:8" ht="14.25">
      <c r="F1409" s="57">
        <f t="shared" si="21"/>
        <v>9.531938957164505E-166</v>
      </c>
      <c r="G1409" s="58">
        <v>0.860200000000015</v>
      </c>
      <c r="H1409" s="57"/>
    </row>
    <row r="1410" spans="6:8" ht="14.25">
      <c r="F1410" s="57">
        <f t="shared" si="21"/>
        <v>1.0979141732999565E-165</v>
      </c>
      <c r="G1410" s="58">
        <v>0.860100000000015</v>
      </c>
      <c r="H1410" s="57"/>
    </row>
    <row r="1411" spans="6:8" ht="14.25">
      <c r="F1411" s="57">
        <f t="shared" si="21"/>
        <v>1.2644788909860082E-165</v>
      </c>
      <c r="G1411" s="58">
        <v>0.860000000000015</v>
      </c>
      <c r="H1411" s="57"/>
    </row>
    <row r="1412" spans="6:8" ht="14.25">
      <c r="F1412" s="57">
        <f t="shared" si="21"/>
        <v>1.4561660171570526E-165</v>
      </c>
      <c r="G1412" s="58">
        <v>0.859900000000015</v>
      </c>
      <c r="H1412" s="57"/>
    </row>
    <row r="1413" spans="6:8" ht="14.25">
      <c r="F1413" s="57">
        <f t="shared" si="21"/>
        <v>1.6767425211558217E-165</v>
      </c>
      <c r="G1413" s="58">
        <v>0.859800000000015</v>
      </c>
      <c r="H1413" s="57"/>
    </row>
    <row r="1414" spans="6:8" ht="14.25">
      <c r="F1414" s="57">
        <f t="shared" si="21"/>
        <v>1.9305368910565308E-165</v>
      </c>
      <c r="G1414" s="58">
        <v>0.859700000000015</v>
      </c>
      <c r="H1414" s="57"/>
    </row>
    <row r="1415" spans="6:8" ht="14.25">
      <c r="F1415" s="57">
        <f t="shared" si="21"/>
        <v>2.2225223419242126E-165</v>
      </c>
      <c r="G1415" s="58">
        <v>0.859600000000015</v>
      </c>
      <c r="H1415" s="57"/>
    </row>
    <row r="1416" spans="6:8" ht="14.25">
      <c r="F1416" s="57">
        <f t="shared" si="21"/>
        <v>2.5584122811601416E-165</v>
      </c>
      <c r="G1416" s="58">
        <v>0.859500000000015</v>
      </c>
      <c r="H1416" s="57"/>
    </row>
    <row r="1417" spans="6:8" ht="14.25">
      <c r="F1417" s="57">
        <f t="shared" si="21"/>
        <v>2.944769825726485E-165</v>
      </c>
      <c r="G1417" s="58">
        <v>0.859400000000015</v>
      </c>
      <c r="H1417" s="57"/>
    </row>
    <row r="1418" spans="6:8" ht="14.25">
      <c r="F1418" s="57">
        <f t="shared" si="21"/>
        <v>3.3891334272886794E-165</v>
      </c>
      <c r="G1418" s="58">
        <v>0.859300000000015</v>
      </c>
      <c r="H1418" s="57"/>
    </row>
    <row r="1419" spans="6:8" ht="14.25">
      <c r="F1419" s="57">
        <f t="shared" si="21"/>
        <v>3.9001609603406736E-165</v>
      </c>
      <c r="G1419" s="58">
        <v>0.859200000000015</v>
      </c>
      <c r="H1419" s="57"/>
    </row>
    <row r="1420" spans="6:8" ht="14.25">
      <c r="F1420" s="57">
        <f t="shared" si="21"/>
        <v>4.487794970645764E-165</v>
      </c>
      <c r="G1420" s="58">
        <v>0.859100000000016</v>
      </c>
      <c r="H1420" s="57"/>
    </row>
    <row r="1421" spans="6:8" ht="14.25">
      <c r="F1421" s="57">
        <f aca="true" t="shared" si="22" ref="F1421:F1484">BINOMDIST(G$3,G$4,G1421,TRUE)</f>
        <v>5.163452173075508E-165</v>
      </c>
      <c r="G1421" s="58">
        <v>0.859000000000016</v>
      </c>
      <c r="H1421" s="57"/>
    </row>
    <row r="1422" spans="6:8" ht="14.25">
      <c r="F1422" s="57">
        <f t="shared" si="22"/>
        <v>5.940240736049489E-165</v>
      </c>
      <c r="G1422" s="58">
        <v>0.858900000000016</v>
      </c>
      <c r="H1422" s="57"/>
    </row>
    <row r="1423" spans="6:8" ht="14.25">
      <c r="F1423" s="57">
        <f t="shared" si="22"/>
        <v>6.833209402905317E-165</v>
      </c>
      <c r="G1423" s="58">
        <v>0.858800000000016</v>
      </c>
      <c r="H1423" s="57"/>
    </row>
    <row r="1424" spans="6:8" ht="14.25">
      <c r="F1424" s="57">
        <f t="shared" si="22"/>
        <v>7.859633087146776E-165</v>
      </c>
      <c r="G1424" s="58">
        <v>0.858700000000016</v>
      </c>
      <c r="H1424" s="57"/>
    </row>
    <row r="1425" spans="6:8" ht="14.25">
      <c r="F1425" s="57">
        <f t="shared" si="22"/>
        <v>9.039340249988645E-165</v>
      </c>
      <c r="G1425" s="58">
        <v>0.858600000000016</v>
      </c>
      <c r="H1425" s="57"/>
    </row>
    <row r="1426" spans="6:8" ht="14.25">
      <c r="F1426" s="57">
        <f t="shared" si="22"/>
        <v>1.0395088136551248E-164</v>
      </c>
      <c r="G1426" s="58">
        <v>0.858500000000016</v>
      </c>
      <c r="H1426" s="57"/>
    </row>
    <row r="1427" spans="6:8" ht="14.25">
      <c r="F1427" s="57">
        <f t="shared" si="22"/>
        <v>1.1952992825435363E-164</v>
      </c>
      <c r="G1427" s="58">
        <v>0.858400000000016</v>
      </c>
      <c r="H1427" s="57"/>
    </row>
    <row r="1428" spans="6:8" ht="14.25">
      <c r="F1428" s="57">
        <f t="shared" si="22"/>
        <v>1.3743022051057971E-164</v>
      </c>
      <c r="G1428" s="58">
        <v>0.858300000000016</v>
      </c>
      <c r="H1428" s="57"/>
    </row>
    <row r="1429" spans="6:8" ht="14.25">
      <c r="F1429" s="57">
        <f t="shared" si="22"/>
        <v>1.5799559906951971E-164</v>
      </c>
      <c r="G1429" s="58">
        <v>0.858200000000016</v>
      </c>
      <c r="H1429" s="57"/>
    </row>
    <row r="1430" spans="6:8" ht="14.25">
      <c r="F1430" s="57">
        <f t="shared" si="22"/>
        <v>1.8162053851952777E-164</v>
      </c>
      <c r="G1430" s="58">
        <v>0.858100000000016</v>
      </c>
      <c r="H1430" s="57"/>
    </row>
    <row r="1431" spans="6:8" ht="14.25">
      <c r="F1431" s="57">
        <f t="shared" si="22"/>
        <v>2.087575594324613E-164</v>
      </c>
      <c r="G1431" s="58">
        <v>0.858000000000016</v>
      </c>
      <c r="H1431" s="57"/>
    </row>
    <row r="1432" spans="6:8" ht="14.25">
      <c r="F1432" s="57">
        <f t="shared" si="22"/>
        <v>2.399257193739167E-164</v>
      </c>
      <c r="G1432" s="58">
        <v>0.857900000000016</v>
      </c>
      <c r="H1432" s="57"/>
    </row>
    <row r="1433" spans="6:8" ht="14.25">
      <c r="F1433" s="57">
        <f t="shared" si="22"/>
        <v>2.7572033863566975E-164</v>
      </c>
      <c r="G1433" s="58">
        <v>0.857800000000016</v>
      </c>
      <c r="H1433" s="57"/>
    </row>
    <row r="1434" spans="6:8" ht="14.25">
      <c r="F1434" s="57">
        <f t="shared" si="22"/>
        <v>3.1682413916996445E-164</v>
      </c>
      <c r="G1434" s="58">
        <v>0.857700000000016</v>
      </c>
      <c r="H1434" s="57"/>
    </row>
    <row r="1435" spans="6:8" ht="14.25">
      <c r="F1435" s="57">
        <f t="shared" si="22"/>
        <v>3.6402000085192205E-164</v>
      </c>
      <c r="G1435" s="58">
        <v>0.857600000000016</v>
      </c>
      <c r="H1435" s="57"/>
    </row>
    <row r="1436" spans="6:8" ht="14.25">
      <c r="F1436" s="57">
        <f t="shared" si="22"/>
        <v>4.18205568503246E-164</v>
      </c>
      <c r="G1436" s="58">
        <v>0.857500000000016</v>
      </c>
      <c r="H1436" s="57"/>
    </row>
    <row r="1437" spans="6:8" ht="14.25">
      <c r="F1437" s="57">
        <f t="shared" si="22"/>
        <v>4.804099766028234E-164</v>
      </c>
      <c r="G1437" s="58">
        <v>0.857400000000016</v>
      </c>
      <c r="H1437" s="57"/>
    </row>
    <row r="1438" spans="6:8" ht="14.25">
      <c r="F1438" s="57">
        <f t="shared" si="22"/>
        <v>5.518129968762865E-164</v>
      </c>
      <c r="G1438" s="58">
        <v>0.857300000000016</v>
      </c>
      <c r="H1438" s="57"/>
    </row>
    <row r="1439" spans="6:8" ht="14.25">
      <c r="F1439" s="57">
        <f t="shared" si="22"/>
        <v>6.3376695767749855E-164</v>
      </c>
      <c r="G1439" s="58">
        <v>0.857200000000016</v>
      </c>
      <c r="H1439" s="57"/>
    </row>
    <row r="1440" spans="6:8" ht="14.25">
      <c r="F1440" s="57">
        <f t="shared" si="22"/>
        <v>7.278218340205836E-164</v>
      </c>
      <c r="G1440" s="58">
        <v>0.857100000000016</v>
      </c>
      <c r="H1440" s="57"/>
    </row>
    <row r="1441" spans="6:8" ht="14.25">
      <c r="F1441" s="57">
        <f t="shared" si="22"/>
        <v>8.357539641763283E-164</v>
      </c>
      <c r="G1441" s="58">
        <v>0.857000000000016</v>
      </c>
      <c r="H1441" s="57"/>
    </row>
    <row r="1442" spans="6:8" ht="14.25">
      <c r="F1442" s="57">
        <f t="shared" si="22"/>
        <v>9.595989139080955E-164</v>
      </c>
      <c r="G1442" s="58">
        <v>0.856900000000016</v>
      </c>
      <c r="H1442" s="57"/>
    </row>
    <row r="1443" spans="6:8" ht="14.25">
      <c r="F1443" s="57">
        <f t="shared" si="22"/>
        <v>1.1016890838496853E-163</v>
      </c>
      <c r="G1443" s="58">
        <v>0.856800000000016</v>
      </c>
      <c r="H1443" s="57"/>
    </row>
    <row r="1444" spans="6:8" ht="14.25">
      <c r="F1444" s="57">
        <f t="shared" si="22"/>
        <v>1.2646967405147113E-163</v>
      </c>
      <c r="G1444" s="58">
        <v>0.856700000000016</v>
      </c>
      <c r="H1444" s="57"/>
    </row>
    <row r="1445" spans="6:8" ht="14.25">
      <c r="F1445" s="57">
        <f t="shared" si="22"/>
        <v>1.4516832484749678E-163</v>
      </c>
      <c r="G1445" s="58">
        <v>0.856600000000016</v>
      </c>
      <c r="H1445" s="57"/>
    </row>
    <row r="1446" spans="6:8" ht="14.25">
      <c r="F1446" s="57">
        <f t="shared" si="22"/>
        <v>1.6661553920464362E-163</v>
      </c>
      <c r="G1446" s="58">
        <v>0.856500000000016</v>
      </c>
      <c r="H1446" s="57"/>
    </row>
    <row r="1447" spans="6:8" ht="14.25">
      <c r="F1447" s="57">
        <f t="shared" si="22"/>
        <v>1.9121298013245074E-163</v>
      </c>
      <c r="G1447" s="58">
        <v>0.856400000000016</v>
      </c>
      <c r="H1447" s="57"/>
    </row>
    <row r="1448" spans="6:8" ht="14.25">
      <c r="F1448" s="57">
        <f t="shared" si="22"/>
        <v>2.194206641809437E-163</v>
      </c>
      <c r="G1448" s="58">
        <v>0.856300000000016</v>
      </c>
      <c r="H1448" s="57"/>
    </row>
    <row r="1449" spans="6:8" ht="14.25">
      <c r="F1449" s="57">
        <f t="shared" si="22"/>
        <v>2.5176538916978366E-163</v>
      </c>
      <c r="G1449" s="58">
        <v>0.856200000000016</v>
      </c>
      <c r="H1449" s="57"/>
    </row>
    <row r="1450" spans="6:8" ht="14.25">
      <c r="F1450" s="57">
        <f t="shared" si="22"/>
        <v>2.888503719033884E-163</v>
      </c>
      <c r="G1450" s="58">
        <v>0.856100000000016</v>
      </c>
      <c r="H1450" s="57"/>
    </row>
    <row r="1451" spans="6:8" ht="14.25">
      <c r="F1451" s="57">
        <f t="shared" si="22"/>
        <v>3.3136626856196604E-163</v>
      </c>
      <c r="G1451" s="58">
        <v>0.856000000000016</v>
      </c>
      <c r="H1451" s="57"/>
    </row>
    <row r="1452" spans="6:8" ht="14.25">
      <c r="F1452" s="57">
        <f t="shared" si="22"/>
        <v>3.801037749561878E-163</v>
      </c>
      <c r="G1452" s="58">
        <v>0.855900000000016</v>
      </c>
      <c r="H1452" s="57"/>
    </row>
    <row r="1453" spans="6:8" ht="14.25">
      <c r="F1453" s="57">
        <f t="shared" si="22"/>
        <v>4.3596803178849185E-163</v>
      </c>
      <c r="G1453" s="58">
        <v>0.855800000000016</v>
      </c>
      <c r="H1453" s="57"/>
    </row>
    <row r="1454" spans="6:8" ht="14.25">
      <c r="F1454" s="57">
        <f t="shared" si="22"/>
        <v>4.9999509195737755E-163</v>
      </c>
      <c r="G1454" s="58">
        <v>0.855700000000016</v>
      </c>
      <c r="H1454" s="57"/>
    </row>
    <row r="1455" spans="6:8" ht="14.25">
      <c r="F1455" s="57">
        <f t="shared" si="22"/>
        <v>5.733707433239989E-163</v>
      </c>
      <c r="G1455" s="58">
        <v>0.855600000000016</v>
      </c>
      <c r="H1455" s="57"/>
    </row>
    <row r="1456" spans="6:8" ht="14.25">
      <c r="F1456" s="57">
        <f t="shared" si="22"/>
        <v>6.57452021865577E-163</v>
      </c>
      <c r="G1456" s="58">
        <v>0.855500000000016</v>
      </c>
      <c r="H1456" s="57"/>
    </row>
    <row r="1457" spans="6:8" ht="14.25">
      <c r="F1457" s="57">
        <f t="shared" si="22"/>
        <v>7.53791797478529E-163</v>
      </c>
      <c r="G1457" s="58">
        <v>0.855400000000016</v>
      </c>
      <c r="H1457" s="57"/>
    </row>
    <row r="1458" spans="6:8" ht="14.25">
      <c r="F1458" s="57">
        <f t="shared" si="22"/>
        <v>8.641668686838967E-163</v>
      </c>
      <c r="G1458" s="58">
        <v>0.855300000000016</v>
      </c>
      <c r="H1458" s="57"/>
    </row>
    <row r="1459" spans="6:8" ht="14.25">
      <c r="F1459" s="57">
        <f t="shared" si="22"/>
        <v>9.906100640589232E-163</v>
      </c>
      <c r="G1459" s="58">
        <v>0.855200000000016</v>
      </c>
      <c r="H1459" s="57"/>
    </row>
    <row r="1460" spans="6:8" ht="14.25">
      <c r="F1460" s="57">
        <f t="shared" si="22"/>
        <v>1.1354469184239057E-162</v>
      </c>
      <c r="G1460" s="58">
        <v>0.855100000000016</v>
      </c>
      <c r="H1460" s="57"/>
    </row>
    <row r="1461" spans="6:8" ht="14.25">
      <c r="F1461" s="57">
        <f t="shared" si="22"/>
        <v>1.3013375718667543E-162</v>
      </c>
      <c r="G1461" s="58">
        <v>0.855000000000016</v>
      </c>
      <c r="H1461" s="57"/>
    </row>
    <row r="1462" spans="6:8" ht="14.25">
      <c r="F1462" s="57">
        <f t="shared" si="22"/>
        <v>1.4913246309456363E-162</v>
      </c>
      <c r="G1462" s="58">
        <v>0.854900000000016</v>
      </c>
      <c r="H1462" s="57"/>
    </row>
    <row r="1463" spans="6:8" ht="14.25">
      <c r="F1463" s="57">
        <f t="shared" si="22"/>
        <v>1.708887835453275E-162</v>
      </c>
      <c r="G1463" s="58">
        <v>0.854800000000016</v>
      </c>
      <c r="H1463" s="57"/>
    </row>
    <row r="1464" spans="6:8" ht="14.25">
      <c r="F1464" s="57">
        <f t="shared" si="22"/>
        <v>1.9580064927116496E-162</v>
      </c>
      <c r="G1464" s="58">
        <v>0.854700000000016</v>
      </c>
      <c r="H1464" s="57"/>
    </row>
    <row r="1465" spans="6:8" ht="14.25">
      <c r="F1465" s="57">
        <f t="shared" si="22"/>
        <v>2.2432307765363227E-162</v>
      </c>
      <c r="G1465" s="58">
        <v>0.854600000000016</v>
      </c>
      <c r="H1465" s="57"/>
    </row>
    <row r="1466" spans="6:8" ht="14.25">
      <c r="F1466" s="57">
        <f t="shared" si="22"/>
        <v>2.569763142048979E-162</v>
      </c>
      <c r="G1466" s="58">
        <v>0.854500000000016</v>
      </c>
      <c r="H1466" s="57"/>
    </row>
    <row r="1467" spans="6:8" ht="14.25">
      <c r="F1467" s="57">
        <f t="shared" si="22"/>
        <v>2.9435512830634977E-162</v>
      </c>
      <c r="G1467" s="58">
        <v>0.854400000000016</v>
      </c>
      <c r="H1467" s="57"/>
    </row>
    <row r="1468" spans="6:8" ht="14.25">
      <c r="F1468" s="57">
        <f t="shared" si="22"/>
        <v>3.3713942587949864E-162</v>
      </c>
      <c r="G1468" s="58">
        <v>0.854300000000016</v>
      </c>
      <c r="H1468" s="57"/>
    </row>
    <row r="1469" spans="6:8" ht="14.25">
      <c r="F1469" s="57">
        <f t="shared" si="22"/>
        <v>3.8610636445406456E-162</v>
      </c>
      <c r="G1469" s="58">
        <v>0.854200000000016</v>
      </c>
      <c r="H1469" s="57"/>
    </row>
    <row r="1470" spans="6:8" ht="14.25">
      <c r="F1470" s="57">
        <f t="shared" si="22"/>
        <v>4.4214418206182532E-162</v>
      </c>
      <c r="G1470" s="58">
        <v>0.854100000000016</v>
      </c>
      <c r="H1470" s="57"/>
    </row>
    <row r="1471" spans="6:8" ht="14.25">
      <c r="F1471" s="57">
        <f t="shared" si="22"/>
        <v>5.062679809623995E-162</v>
      </c>
      <c r="G1471" s="58">
        <v>0.854000000000016</v>
      </c>
      <c r="H1471" s="57"/>
    </row>
    <row r="1472" spans="6:8" ht="14.25">
      <c r="F1472" s="57">
        <f t="shared" si="22"/>
        <v>5.796377408951733E-162</v>
      </c>
      <c r="G1472" s="58">
        <v>0.853900000000016</v>
      </c>
      <c r="H1472" s="57"/>
    </row>
    <row r="1473" spans="6:8" ht="14.25">
      <c r="F1473" s="57">
        <f t="shared" si="22"/>
        <v>6.635788749236593E-162</v>
      </c>
      <c r="G1473" s="58">
        <v>0.853800000000016</v>
      </c>
      <c r="H1473" s="57"/>
    </row>
    <row r="1474" spans="6:8" ht="14.25">
      <c r="F1474" s="57">
        <f t="shared" si="22"/>
        <v>7.596056846364754E-162</v>
      </c>
      <c r="G1474" s="58">
        <v>0.853700000000016</v>
      </c>
      <c r="H1474" s="57"/>
    </row>
    <row r="1475" spans="6:8" ht="14.25">
      <c r="F1475" s="57">
        <f t="shared" si="22"/>
        <v>8.694481212308146E-162</v>
      </c>
      <c r="G1475" s="58">
        <v>0.853600000000016</v>
      </c>
      <c r="H1475" s="57"/>
    </row>
    <row r="1476" spans="6:8" ht="14.25">
      <c r="F1476" s="57">
        <f t="shared" si="22"/>
        <v>9.950823156653277E-162</v>
      </c>
      <c r="G1476" s="58">
        <v>0.853500000000016</v>
      </c>
      <c r="H1476" s="57"/>
    </row>
    <row r="1477" spans="6:8" ht="14.25">
      <c r="F1477" s="57">
        <f t="shared" si="22"/>
        <v>1.1387654055798666E-161</v>
      </c>
      <c r="G1477" s="58">
        <v>0.853400000000016</v>
      </c>
      <c r="H1477" s="57"/>
    </row>
    <row r="1478" spans="6:8" ht="14.25">
      <c r="F1478" s="57">
        <f t="shared" si="22"/>
        <v>1.3030752601227767E-161</v>
      </c>
      <c r="G1478" s="58">
        <v>0.853300000000016</v>
      </c>
      <c r="H1478" s="57"/>
    </row>
    <row r="1479" spans="6:8" ht="14.25">
      <c r="F1479" s="57">
        <f t="shared" si="22"/>
        <v>1.4909557874271085E-161</v>
      </c>
      <c r="G1479" s="58">
        <v>0.853200000000016</v>
      </c>
      <c r="H1479" s="57"/>
    </row>
    <row r="1480" spans="6:8" ht="14.25">
      <c r="F1480" s="57">
        <f t="shared" si="22"/>
        <v>1.7057686046378767E-161</v>
      </c>
      <c r="G1480" s="58">
        <v>0.853100000000016</v>
      </c>
      <c r="H1480" s="57"/>
    </row>
    <row r="1481" spans="6:8" ht="14.25">
      <c r="F1481" s="57">
        <f t="shared" si="22"/>
        <v>1.9513519586993323E-161</v>
      </c>
      <c r="G1481" s="58">
        <v>0.853000000000016</v>
      </c>
      <c r="H1481" s="57"/>
    </row>
    <row r="1482" spans="6:8" ht="14.25">
      <c r="F1482" s="57">
        <f t="shared" si="22"/>
        <v>2.2320879093629144E-161</v>
      </c>
      <c r="G1482" s="58">
        <v>0.852900000000016</v>
      </c>
      <c r="H1482" s="57"/>
    </row>
    <row r="1483" spans="6:8" ht="14.25">
      <c r="F1483" s="57">
        <f t="shared" si="22"/>
        <v>2.552978926137165E-161</v>
      </c>
      <c r="G1483" s="58">
        <v>0.852800000000016</v>
      </c>
      <c r="H1483" s="57"/>
    </row>
    <row r="1484" spans="6:8" ht="14.25">
      <c r="F1484" s="57">
        <f t="shared" si="22"/>
        <v>2.919735210493099E-161</v>
      </c>
      <c r="G1484" s="58">
        <v>0.852700000000016</v>
      </c>
      <c r="H1484" s="57"/>
    </row>
    <row r="1485" spans="6:8" ht="14.25">
      <c r="F1485" s="57">
        <f aca="true" t="shared" si="23" ref="F1485:F1548">BINOMDIST(G$3,G$4,G1485,TRUE)</f>
        <v>3.3388742362060115E-161</v>
      </c>
      <c r="G1485" s="58">
        <v>0.852600000000016</v>
      </c>
      <c r="H1485" s="57"/>
    </row>
    <row r="1486" spans="6:8" ht="14.25">
      <c r="F1486" s="57">
        <f t="shared" si="23"/>
        <v>3.817834207285603E-161</v>
      </c>
      <c r="G1486" s="58">
        <v>0.852500000000016</v>
      </c>
      <c r="H1486" s="57"/>
    </row>
    <row r="1487" spans="6:8" ht="14.25">
      <c r="F1487" s="57">
        <f t="shared" si="23"/>
        <v>4.365103367915221E-161</v>
      </c>
      <c r="G1487" s="58">
        <v>0.852400000000016</v>
      </c>
      <c r="H1487" s="57"/>
    </row>
    <row r="1488" spans="6:8" ht="14.25">
      <c r="F1488" s="57">
        <f t="shared" si="23"/>
        <v>4.990367366096308E-161</v>
      </c>
      <c r="G1488" s="58">
        <v>0.852300000000016</v>
      </c>
      <c r="H1488" s="57"/>
    </row>
    <row r="1489" spans="6:8" ht="14.25">
      <c r="F1489" s="57">
        <f t="shared" si="23"/>
        <v>5.704677176669566E-161</v>
      </c>
      <c r="G1489" s="58">
        <v>0.852200000000016</v>
      </c>
      <c r="H1489" s="57"/>
    </row>
    <row r="1490" spans="6:8" ht="14.25">
      <c r="F1490" s="57">
        <f t="shared" si="23"/>
        <v>6.520640435073869E-161</v>
      </c>
      <c r="G1490" s="58">
        <v>0.852100000000016</v>
      </c>
      <c r="H1490" s="57"/>
    </row>
    <row r="1491" spans="6:8" ht="14.25">
      <c r="F1491" s="57">
        <f t="shared" si="23"/>
        <v>7.452639426324267E-161</v>
      </c>
      <c r="G1491" s="58">
        <v>0.852000000000016</v>
      </c>
      <c r="H1491" s="57"/>
    </row>
    <row r="1492" spans="6:8" ht="14.25">
      <c r="F1492" s="57">
        <f t="shared" si="23"/>
        <v>8.517079420644114E-161</v>
      </c>
      <c r="G1492" s="58">
        <v>0.851900000000016</v>
      </c>
      <c r="H1492" s="57"/>
    </row>
    <row r="1493" spans="6:8" ht="14.25">
      <c r="F1493" s="57">
        <f t="shared" si="23"/>
        <v>9.732671555391799E-161</v>
      </c>
      <c r="G1493" s="58">
        <v>0.851800000000016</v>
      </c>
      <c r="H1493" s="57"/>
    </row>
    <row r="1494" spans="6:8" ht="14.25">
      <c r="F1494" s="57">
        <f t="shared" si="23"/>
        <v>1.1120755040646629E-160</v>
      </c>
      <c r="G1494" s="58">
        <v>0.851700000000016</v>
      </c>
      <c r="H1494" s="57"/>
    </row>
    <row r="1495" spans="6:8" ht="14.25">
      <c r="F1495" s="57">
        <f t="shared" si="23"/>
        <v>1.2705664122543312E-160</v>
      </c>
      <c r="G1495" s="58">
        <v>0.851600000000016</v>
      </c>
      <c r="H1495" s="57"/>
    </row>
    <row r="1496" spans="6:8" ht="14.25">
      <c r="F1496" s="57">
        <f t="shared" si="23"/>
        <v>1.4515145984921015E-160</v>
      </c>
      <c r="G1496" s="58">
        <v>0.851500000000016</v>
      </c>
      <c r="H1496" s="57"/>
    </row>
    <row r="1497" spans="6:8" ht="14.25">
      <c r="F1497" s="57">
        <f t="shared" si="23"/>
        <v>1.658083661826272E-160</v>
      </c>
      <c r="G1497" s="58">
        <v>0.851400000000016</v>
      </c>
      <c r="H1497" s="57"/>
    </row>
    <row r="1498" spans="6:8" ht="14.25">
      <c r="F1498" s="57">
        <f t="shared" si="23"/>
        <v>1.8938802649045814E-160</v>
      </c>
      <c r="G1498" s="58">
        <v>0.851300000000016</v>
      </c>
      <c r="H1498" s="57"/>
    </row>
    <row r="1499" spans="6:8" ht="14.25">
      <c r="F1499" s="57">
        <f t="shared" si="23"/>
        <v>2.16301582182821E-160</v>
      </c>
      <c r="G1499" s="58">
        <v>0.851200000000016</v>
      </c>
      <c r="H1499" s="57"/>
    </row>
    <row r="1500" spans="6:8" ht="14.25">
      <c r="F1500" s="57">
        <f t="shared" si="23"/>
        <v>2.4701767242911164E-160</v>
      </c>
      <c r="G1500" s="58">
        <v>0.851100000000016</v>
      </c>
      <c r="H1500" s="57"/>
    </row>
    <row r="1501" spans="6:8" ht="14.25">
      <c r="F1501" s="57">
        <f t="shared" si="23"/>
        <v>2.820704280815934E-160</v>
      </c>
      <c r="G1501" s="58">
        <v>0.851000000000016</v>
      </c>
      <c r="H1501" s="57"/>
    </row>
    <row r="1502" spans="6:8" ht="14.25">
      <c r="F1502" s="57">
        <f t="shared" si="23"/>
        <v>3.220685704583694E-160</v>
      </c>
      <c r="G1502" s="58">
        <v>0.850900000000016</v>
      </c>
      <c r="H1502" s="57"/>
    </row>
    <row r="1503" spans="6:8" ht="14.25">
      <c r="F1503" s="57">
        <f t="shared" si="23"/>
        <v>3.6770576678838395E-160</v>
      </c>
      <c r="G1503" s="58">
        <v>0.850800000000016</v>
      </c>
      <c r="H1503" s="57"/>
    </row>
    <row r="1504" spans="6:8" ht="14.25">
      <c r="F1504" s="57">
        <f t="shared" si="23"/>
        <v>4.197724148548661E-160</v>
      </c>
      <c r="G1504" s="58">
        <v>0.850700000000016</v>
      </c>
      <c r="H1504" s="57"/>
    </row>
    <row r="1505" spans="6:8" ht="14.25">
      <c r="F1505" s="57">
        <f t="shared" si="23"/>
        <v>4.791690529217008E-160</v>
      </c>
      <c r="G1505" s="58">
        <v>0.850600000000016</v>
      </c>
      <c r="H1505" s="57"/>
    </row>
    <row r="1506" spans="6:8" ht="14.25">
      <c r="F1506" s="57">
        <f t="shared" si="23"/>
        <v>5.469216177696421E-160</v>
      </c>
      <c r="G1506" s="58">
        <v>0.850500000000016</v>
      </c>
      <c r="H1506" s="57"/>
    </row>
    <row r="1507" spans="6:8" ht="14.25">
      <c r="F1507" s="57">
        <f t="shared" si="23"/>
        <v>6.241988040385937E-160</v>
      </c>
      <c r="G1507" s="58">
        <v>0.850400000000016</v>
      </c>
      <c r="H1507" s="57"/>
    </row>
    <row r="1508" spans="6:8" ht="14.25">
      <c r="F1508" s="57">
        <f t="shared" si="23"/>
        <v>7.123318125537096E-160</v>
      </c>
      <c r="G1508" s="58">
        <v>0.850300000000016</v>
      </c>
      <c r="H1508" s="57"/>
    </row>
    <row r="1509" spans="6:8" ht="14.25">
      <c r="F1509" s="57">
        <f t="shared" si="23"/>
        <v>8.128368144652388E-160</v>
      </c>
      <c r="G1509" s="58">
        <v>0.850200000000016</v>
      </c>
      <c r="H1509" s="57"/>
    </row>
    <row r="1510" spans="6:8" ht="14.25">
      <c r="F1510" s="57">
        <f t="shared" si="23"/>
        <v>9.27440502477633E-160</v>
      </c>
      <c r="G1510" s="58">
        <v>0.850100000000016</v>
      </c>
      <c r="H1510" s="57"/>
    </row>
    <row r="1511" spans="6:8" ht="14.25">
      <c r="F1511" s="57">
        <f t="shared" si="23"/>
        <v>1.058109150898968E-159</v>
      </c>
      <c r="G1511" s="58">
        <v>0.850000000000017</v>
      </c>
      <c r="H1511" s="57"/>
    </row>
    <row r="1512" spans="6:8" ht="14.25">
      <c r="F1512" s="57">
        <f t="shared" si="23"/>
        <v>1.2070816635233544E-159</v>
      </c>
      <c r="G1512" s="58">
        <v>0.849900000000017</v>
      </c>
      <c r="H1512" s="57"/>
    </row>
    <row r="1513" spans="6:8" ht="14.25">
      <c r="F1513" s="57">
        <f t="shared" si="23"/>
        <v>1.3769071533320126E-159</v>
      </c>
      <c r="G1513" s="58">
        <v>0.849800000000017</v>
      </c>
      <c r="H1513" s="57"/>
    </row>
    <row r="1514" spans="6:8" ht="14.25">
      <c r="F1514" s="57">
        <f t="shared" si="23"/>
        <v>1.5704876718173784E-159</v>
      </c>
      <c r="G1514" s="58">
        <v>0.849700000000017</v>
      </c>
      <c r="H1514" s="57"/>
    </row>
    <row r="1515" spans="6:8" ht="14.25">
      <c r="F1515" s="57">
        <f t="shared" si="23"/>
        <v>1.7911267894068794E-159</v>
      </c>
      <c r="G1515" s="58">
        <v>0.849600000000017</v>
      </c>
      <c r="H1515" s="57"/>
    </row>
    <row r="1516" spans="6:8" ht="14.25">
      <c r="F1516" s="57">
        <f t="shared" si="23"/>
        <v>2.042584823479612E-159</v>
      </c>
      <c r="G1516" s="58">
        <v>0.849500000000017</v>
      </c>
      <c r="H1516" s="57"/>
    </row>
    <row r="1517" spans="6:8" ht="14.25">
      <c r="F1517" s="57">
        <f t="shared" si="23"/>
        <v>2.3291416182414456E-159</v>
      </c>
      <c r="G1517" s="58">
        <v>0.849400000000017</v>
      </c>
      <c r="H1517" s="57"/>
    </row>
    <row r="1518" spans="6:8" ht="14.25">
      <c r="F1518" s="57">
        <f t="shared" si="23"/>
        <v>2.6556679030042463E-159</v>
      </c>
      <c r="G1518" s="58">
        <v>0.849300000000017</v>
      </c>
      <c r="H1518" s="57"/>
    </row>
    <row r="1519" spans="6:8" ht="14.25">
      <c r="F1519" s="57">
        <f t="shared" si="23"/>
        <v>3.027706394126508E-159</v>
      </c>
      <c r="G1519" s="58">
        <v>0.849200000000017</v>
      </c>
      <c r="H1519" s="57"/>
    </row>
    <row r="1520" spans="6:8" ht="14.25">
      <c r="F1520" s="57">
        <f t="shared" si="23"/>
        <v>3.451563963217516E-159</v>
      </c>
      <c r="G1520" s="58">
        <v>0.849100000000017</v>
      </c>
      <c r="H1520" s="57"/>
    </row>
    <row r="1521" spans="6:8" ht="14.25">
      <c r="F1521" s="57">
        <f t="shared" si="23"/>
        <v>3.934416372677E-159</v>
      </c>
      <c r="G1521" s="58">
        <v>0.849000000000017</v>
      </c>
      <c r="H1521" s="57"/>
    </row>
    <row r="1522" spans="6:8" ht="14.25">
      <c r="F1522" s="57">
        <f t="shared" si="23"/>
        <v>4.4844272820445807E-159</v>
      </c>
      <c r="G1522" s="58">
        <v>0.848900000000017</v>
      </c>
      <c r="H1522" s="57"/>
    </row>
    <row r="1523" spans="6:8" ht="14.25">
      <c r="F1523" s="57">
        <f t="shared" si="23"/>
        <v>5.110883458164111E-159</v>
      </c>
      <c r="G1523" s="58">
        <v>0.848800000000017</v>
      </c>
      <c r="H1523" s="57"/>
    </row>
    <row r="1524" spans="6:8" ht="14.25">
      <c r="F1524" s="57">
        <f t="shared" si="23"/>
        <v>5.824348382448515E-159</v>
      </c>
      <c r="G1524" s="58">
        <v>0.848700000000017</v>
      </c>
      <c r="H1524" s="57"/>
    </row>
    <row r="1525" spans="6:8" ht="14.25">
      <c r="F1525" s="57">
        <f t="shared" si="23"/>
        <v>6.636836743647733E-159</v>
      </c>
      <c r="G1525" s="58">
        <v>0.848600000000017</v>
      </c>
      <c r="H1525" s="57"/>
    </row>
    <row r="1526" spans="6:8" ht="14.25">
      <c r="F1526" s="57">
        <f t="shared" si="23"/>
        <v>7.562012639103984E-159</v>
      </c>
      <c r="G1526" s="58">
        <v>0.848500000000017</v>
      </c>
      <c r="H1526" s="57"/>
    </row>
    <row r="1527" spans="6:8" ht="14.25">
      <c r="F1527" s="57">
        <f t="shared" si="23"/>
        <v>8.615414686796559E-159</v>
      </c>
      <c r="G1527" s="58">
        <v>0.848400000000017</v>
      </c>
      <c r="H1527" s="57"/>
    </row>
    <row r="1528" spans="6:8" ht="14.25">
      <c r="F1528" s="57">
        <f t="shared" si="23"/>
        <v>9.814711680439302E-159</v>
      </c>
      <c r="G1528" s="58">
        <v>0.848300000000017</v>
      </c>
      <c r="H1528" s="57"/>
    </row>
    <row r="1529" spans="6:8" ht="14.25">
      <c r="F1529" s="57">
        <f t="shared" si="23"/>
        <v>1.1179992907255094E-158</v>
      </c>
      <c r="G1529" s="58">
        <v>0.848200000000017</v>
      </c>
      <c r="H1529" s="57"/>
    </row>
    <row r="1530" spans="6:8" ht="14.25">
      <c r="F1530" s="57">
        <f t="shared" si="23"/>
        <v>1.2734097800426772E-158</v>
      </c>
      <c r="G1530" s="58">
        <v>0.848100000000017</v>
      </c>
      <c r="H1530" s="57"/>
    </row>
    <row r="1531" spans="6:8" ht="14.25">
      <c r="F1531" s="57">
        <f t="shared" si="23"/>
        <v>1.4502990224170006E-158</v>
      </c>
      <c r="G1531" s="58">
        <v>0.848000000000017</v>
      </c>
      <c r="H1531" s="57"/>
    </row>
    <row r="1532" spans="6:8" ht="14.25">
      <c r="F1532" s="57">
        <f t="shared" si="23"/>
        <v>1.6516183398780028E-158</v>
      </c>
      <c r="G1532" s="58">
        <v>0.847900000000017</v>
      </c>
      <c r="H1532" s="57"/>
    </row>
    <row r="1533" spans="6:8" ht="14.25">
      <c r="F1533" s="57">
        <f t="shared" si="23"/>
        <v>1.8807222276720672E-158</v>
      </c>
      <c r="G1533" s="58">
        <v>0.847800000000017</v>
      </c>
      <c r="H1533" s="57"/>
    </row>
    <row r="1534" spans="6:8" ht="14.25">
      <c r="F1534" s="57">
        <f t="shared" si="23"/>
        <v>2.141423109151923E-158</v>
      </c>
      <c r="G1534" s="58">
        <v>0.847700000000017</v>
      </c>
      <c r="H1534" s="57"/>
    </row>
    <row r="1535" spans="6:8" ht="14.25">
      <c r="F1535" s="57">
        <f t="shared" si="23"/>
        <v>2.438053483293876E-158</v>
      </c>
      <c r="G1535" s="58">
        <v>0.847600000000017</v>
      </c>
      <c r="H1535" s="57"/>
    </row>
    <row r="1536" spans="6:8" ht="14.25">
      <c r="F1536" s="57">
        <f t="shared" si="23"/>
        <v>2.7755364570616324E-158</v>
      </c>
      <c r="G1536" s="58">
        <v>0.847500000000017</v>
      </c>
      <c r="H1536" s="57"/>
    </row>
    <row r="1537" spans="6:8" ht="14.25">
      <c r="F1537" s="57">
        <f t="shared" si="23"/>
        <v>3.1594657872196824E-158</v>
      </c>
      <c r="G1537" s="58">
        <v>0.847400000000017</v>
      </c>
      <c r="H1537" s="57"/>
    </row>
    <row r="1538" spans="6:8" ht="14.25">
      <c r="F1538" s="57">
        <f t="shared" si="23"/>
        <v>3.596196706147903E-158</v>
      </c>
      <c r="G1538" s="58">
        <v>0.847300000000017</v>
      </c>
      <c r="H1538" s="57"/>
    </row>
    <row r="1539" spans="6:8" ht="14.25">
      <c r="F1539" s="57">
        <f t="shared" si="23"/>
        <v>4.092948976012228E-158</v>
      </c>
      <c r="G1539" s="58">
        <v>0.847200000000017</v>
      </c>
      <c r="H1539" s="57"/>
    </row>
    <row r="1540" spans="6:8" ht="14.25">
      <c r="F1540" s="57">
        <f t="shared" si="23"/>
        <v>4.657923807970649E-158</v>
      </c>
      <c r="G1540" s="58">
        <v>0.847100000000017</v>
      </c>
      <c r="H1540" s="57"/>
    </row>
    <row r="1541" spans="6:8" ht="14.25">
      <c r="F1541" s="57">
        <f t="shared" si="23"/>
        <v>5.300436500832423E-158</v>
      </c>
      <c r="G1541" s="58">
        <v>0.847000000000017</v>
      </c>
      <c r="H1541" s="57"/>
    </row>
    <row r="1542" spans="6:8" ht="14.25">
      <c r="F1542" s="57">
        <f t="shared" si="23"/>
        <v>6.031066900171379E-158</v>
      </c>
      <c r="G1542" s="58">
        <v>0.846900000000017</v>
      </c>
      <c r="H1542" s="57"/>
    </row>
    <row r="1543" spans="6:8" ht="14.25">
      <c r="F1543" s="57">
        <f t="shared" si="23"/>
        <v>6.8618300580138585E-158</v>
      </c>
      <c r="G1543" s="58">
        <v>0.846800000000017</v>
      </c>
      <c r="H1543" s="57"/>
    </row>
    <row r="1544" spans="6:8" ht="14.25">
      <c r="F1544" s="57">
        <f t="shared" si="23"/>
        <v>7.806369789259331E-158</v>
      </c>
      <c r="G1544" s="58">
        <v>0.846700000000017</v>
      </c>
      <c r="H1544" s="57"/>
    </row>
    <row r="1545" spans="6:8" ht="14.25">
      <c r="F1545" s="57">
        <f t="shared" si="23"/>
        <v>8.880178178706102E-158</v>
      </c>
      <c r="G1545" s="58">
        <v>0.846600000000017</v>
      </c>
      <c r="H1545" s="57"/>
    </row>
    <row r="1546" spans="6:8" ht="14.25">
      <c r="F1546" s="57">
        <f t="shared" si="23"/>
        <v>1.0100844497446974E-157</v>
      </c>
      <c r="G1546" s="58">
        <v>0.846500000000017</v>
      </c>
      <c r="H1546" s="57"/>
    </row>
    <row r="1547" spans="6:8" ht="14.25">
      <c r="F1547" s="57">
        <f t="shared" si="23"/>
        <v>1.1488337445692948E-157</v>
      </c>
      <c r="G1547" s="58">
        <v>0.846400000000017</v>
      </c>
      <c r="H1547" s="57"/>
    </row>
    <row r="1548" spans="6:8" ht="14.25">
      <c r="F1548" s="57">
        <f t="shared" si="23"/>
        <v>1.3065325157683901E-157</v>
      </c>
      <c r="G1548" s="58">
        <v>0.846300000000017</v>
      </c>
      <c r="H1548" s="57"/>
    </row>
    <row r="1549" spans="6:8" ht="14.25">
      <c r="F1549" s="57">
        <f aca="true" t="shared" si="24" ref="F1549:F1612">BINOMDIST(G$3,G$4,G1549,TRUE)</f>
        <v>1.4857537991246743E-157</v>
      </c>
      <c r="G1549" s="58">
        <v>0.846200000000017</v>
      </c>
      <c r="H1549" s="57"/>
    </row>
    <row r="1550" spans="6:8" ht="14.25">
      <c r="F1550" s="57">
        <f t="shared" si="24"/>
        <v>1.689417978864106E-157</v>
      </c>
      <c r="G1550" s="58">
        <v>0.846100000000017</v>
      </c>
      <c r="H1550" s="57"/>
    </row>
    <row r="1551" spans="6:8" ht="14.25">
      <c r="F1551" s="57">
        <f t="shared" si="24"/>
        <v>1.920839404664229E-157</v>
      </c>
      <c r="G1551" s="58">
        <v>0.846000000000017</v>
      </c>
      <c r="H1551" s="57"/>
    </row>
    <row r="1552" spans="6:8" ht="14.25">
      <c r="F1552" s="57">
        <f t="shared" si="24"/>
        <v>2.1837792283970253E-157</v>
      </c>
      <c r="G1552" s="58">
        <v>0.845900000000017</v>
      </c>
      <c r="H1552" s="57"/>
    </row>
    <row r="1553" spans="6:8" ht="14.25">
      <c r="F1553" s="57">
        <f t="shared" si="24"/>
        <v>2.4825052855603412E-157</v>
      </c>
      <c r="G1553" s="58">
        <v>0.845800000000017</v>
      </c>
      <c r="H1553" s="57"/>
    </row>
    <row r="1554" spans="6:8" ht="14.25">
      <c r="F1554" s="57">
        <f t="shared" si="24"/>
        <v>2.8218599551436124E-157</v>
      </c>
      <c r="G1554" s="58">
        <v>0.845700000000017</v>
      </c>
      <c r="H1554" s="57"/>
    </row>
    <row r="1555" spans="6:8" ht="14.25">
      <c r="F1555" s="57">
        <f t="shared" si="24"/>
        <v>3.207337054691034E-157</v>
      </c>
      <c r="G1555" s="58">
        <v>0.845600000000017</v>
      </c>
      <c r="H1555" s="57"/>
    </row>
    <row r="1556" spans="6:8" ht="14.25">
      <c r="F1556" s="57">
        <f t="shared" si="24"/>
        <v>3.645168966477834E-157</v>
      </c>
      <c r="G1556" s="58">
        <v>0.845500000000017</v>
      </c>
      <c r="H1556" s="57"/>
    </row>
    <row r="1557" spans="6:8" ht="14.25">
      <c r="F1557" s="57">
        <f t="shared" si="24"/>
        <v>4.142425348064473E-157</v>
      </c>
      <c r="G1557" s="58">
        <v>0.845400000000017</v>
      </c>
      <c r="H1557" s="57"/>
    </row>
    <row r="1558" spans="6:8" ht="14.25">
      <c r="F1558" s="57">
        <f t="shared" si="24"/>
        <v>4.70712495844463E-157</v>
      </c>
      <c r="G1558" s="58">
        <v>0.845300000000017</v>
      </c>
      <c r="H1558" s="57"/>
    </row>
    <row r="1559" spans="6:8" ht="14.25">
      <c r="F1559" s="57">
        <f t="shared" si="24"/>
        <v>5.348362332185525E-157</v>
      </c>
      <c r="G1559" s="58">
        <v>0.845200000000017</v>
      </c>
      <c r="H1559" s="57"/>
    </row>
    <row r="1560" spans="6:8" ht="14.25">
      <c r="F1560" s="57">
        <f t="shared" si="24"/>
        <v>6.076451261450245E-157</v>
      </c>
      <c r="G1560" s="58">
        <v>0.845100000000017</v>
      </c>
      <c r="H1560" s="57"/>
    </row>
    <row r="1561" spans="6:8" ht="14.25">
      <c r="F1561" s="57">
        <f t="shared" si="24"/>
        <v>6.90308730294163E-157</v>
      </c>
      <c r="G1561" s="58">
        <v>0.845000000000017</v>
      </c>
      <c r="H1561" s="57"/>
    </row>
    <row r="1562" spans="6:8" ht="14.25">
      <c r="F1562" s="57">
        <f t="shared" si="24"/>
        <v>7.8415318175527E-157</v>
      </c>
      <c r="G1562" s="58">
        <v>0.844900000000017</v>
      </c>
      <c r="H1562" s="57"/>
    </row>
    <row r="1563" spans="6:8" ht="14.25">
      <c r="F1563" s="57">
        <f t="shared" si="24"/>
        <v>8.906820379071833E-157</v>
      </c>
      <c r="G1563" s="58">
        <v>0.844800000000017</v>
      </c>
      <c r="H1563" s="57"/>
    </row>
    <row r="1564" spans="6:8" ht="14.25">
      <c r="F1564" s="57">
        <f t="shared" si="24"/>
        <v>1.0115998759741036E-156</v>
      </c>
      <c r="G1564" s="58">
        <v>0.844700000000017</v>
      </c>
      <c r="H1564" s="57"/>
    </row>
    <row r="1565" spans="6:8" ht="14.25">
      <c r="F1565" s="57">
        <f t="shared" si="24"/>
        <v>1.148839012020108E-156</v>
      </c>
      <c r="G1565" s="58">
        <v>0.844600000000017</v>
      </c>
      <c r="H1565" s="57"/>
    </row>
    <row r="1566" spans="6:8" ht="14.25">
      <c r="F1566" s="57">
        <f t="shared" si="24"/>
        <v>1.3045897505720316E-156</v>
      </c>
      <c r="G1566" s="58">
        <v>0.844500000000017</v>
      </c>
      <c r="H1566" s="57"/>
    </row>
    <row r="1567" spans="6:8" ht="14.25">
      <c r="F1567" s="57">
        <f t="shared" si="24"/>
        <v>1.481334628663021E-156</v>
      </c>
      <c r="G1567" s="58">
        <v>0.844400000000017</v>
      </c>
      <c r="H1567" s="57"/>
    </row>
    <row r="1568" spans="6:8" ht="14.25">
      <c r="F1568" s="57">
        <f t="shared" si="24"/>
        <v>1.6818871786520973E-156</v>
      </c>
      <c r="G1568" s="58">
        <v>0.844300000000017</v>
      </c>
      <c r="H1568" s="57"/>
    </row>
    <row r="1569" spans="6:8" ht="14.25">
      <c r="F1569" s="57">
        <f t="shared" si="24"/>
        <v>1.9094358026053316E-156</v>
      </c>
      <c r="G1569" s="58">
        <v>0.844200000000017</v>
      </c>
      <c r="H1569" s="57"/>
    </row>
    <row r="1570" spans="6:8" ht="14.25">
      <c r="F1570" s="57">
        <f t="shared" si="24"/>
        <v>2.1675934283250498E-156</v>
      </c>
      <c r="G1570" s="58">
        <v>0.844100000000017</v>
      </c>
      <c r="H1570" s="57"/>
    </row>
    <row r="1571" spans="6:8" ht="14.25">
      <c r="F1571" s="57">
        <f t="shared" si="24"/>
        <v>2.4604537044363056E-156</v>
      </c>
      <c r="G1571" s="58">
        <v>0.844000000000017</v>
      </c>
      <c r="H1571" s="57"/>
    </row>
    <row r="1572" spans="6:8" ht="14.25">
      <c r="F1572" s="57">
        <f t="shared" si="24"/>
        <v>2.7926545905868316E-156</v>
      </c>
      <c r="G1572" s="58">
        <v>0.843900000000017</v>
      </c>
      <c r="H1572" s="57"/>
    </row>
    <row r="1573" spans="6:8" ht="14.25">
      <c r="F1573" s="57">
        <f t="shared" si="24"/>
        <v>3.1694503102073144E-156</v>
      </c>
      <c r="G1573" s="58">
        <v>0.843800000000017</v>
      </c>
      <c r="H1573" s="57"/>
    </row>
    <row r="1574" spans="6:8" ht="14.25">
      <c r="F1574" s="57">
        <f t="shared" si="24"/>
        <v>3.596792759112467E-156</v>
      </c>
      <c r="G1574" s="58">
        <v>0.843700000000017</v>
      </c>
      <c r="H1574" s="57"/>
    </row>
    <row r="1575" spans="6:8" ht="14.25">
      <c r="F1575" s="57">
        <f t="shared" si="24"/>
        <v>4.0814236052995435E-156</v>
      </c>
      <c r="G1575" s="58">
        <v>0.843600000000017</v>
      </c>
      <c r="H1575" s="57"/>
    </row>
    <row r="1576" spans="6:8" ht="14.25">
      <c r="F1576" s="57">
        <f t="shared" si="24"/>
        <v>4.6309784757468184E-156</v>
      </c>
      <c r="G1576" s="58">
        <v>0.843500000000017</v>
      </c>
      <c r="H1576" s="57"/>
    </row>
    <row r="1577" spans="6:8" ht="14.25">
      <c r="F1577" s="57">
        <f t="shared" si="24"/>
        <v>5.254104807163645E-156</v>
      </c>
      <c r="G1577" s="58">
        <v>0.843400000000017</v>
      </c>
      <c r="H1577" s="57"/>
    </row>
    <row r="1578" spans="6:8" ht="14.25">
      <c r="F1578" s="57">
        <f t="shared" si="24"/>
        <v>5.960595142175585E-156</v>
      </c>
      <c r="G1578" s="58">
        <v>0.843300000000017</v>
      </c>
      <c r="H1578" s="57"/>
    </row>
    <row r="1579" spans="6:8" ht="14.25">
      <c r="F1579" s="57">
        <f t="shared" si="24"/>
        <v>6.761537883322182E-156</v>
      </c>
      <c r="G1579" s="58">
        <v>0.843200000000017</v>
      </c>
      <c r="H1579" s="57"/>
    </row>
    <row r="1580" spans="6:8" ht="14.25">
      <c r="F1580" s="57">
        <f t="shared" si="24"/>
        <v>7.669487777884008E-156</v>
      </c>
      <c r="G1580" s="58">
        <v>0.843100000000017</v>
      </c>
      <c r="H1580" s="57"/>
    </row>
    <row r="1581" spans="6:8" ht="14.25">
      <c r="F1581" s="57">
        <f t="shared" si="24"/>
        <v>8.698658700765025E-156</v>
      </c>
      <c r="G1581" s="58">
        <v>0.843000000000017</v>
      </c>
      <c r="H1581" s="57"/>
    </row>
    <row r="1582" spans="6:8" ht="14.25">
      <c r="F1582" s="57">
        <f t="shared" si="24"/>
        <v>9.86514163471737E-156</v>
      </c>
      <c r="G1582" s="58">
        <v>0.842900000000017</v>
      </c>
      <c r="H1582" s="57"/>
    </row>
    <row r="1583" spans="6:8" ht="14.25">
      <c r="F1583" s="57">
        <f t="shared" si="24"/>
        <v>1.1187151121924986E-155</v>
      </c>
      <c r="G1583" s="58">
        <v>0.842800000000017</v>
      </c>
      <c r="H1583" s="57"/>
    </row>
    <row r="1584" spans="6:8" ht="14.25">
      <c r="F1584" s="57">
        <f t="shared" si="24"/>
        <v>1.2685303883897278E-155</v>
      </c>
      <c r="G1584" s="58">
        <v>0.842700000000017</v>
      </c>
      <c r="H1584" s="57"/>
    </row>
    <row r="1585" spans="6:8" ht="14.25">
      <c r="F1585" s="57">
        <f t="shared" si="24"/>
        <v>1.4382933783802083E-155</v>
      </c>
      <c r="G1585" s="58">
        <v>0.842600000000017</v>
      </c>
      <c r="H1585" s="57"/>
    </row>
    <row r="1586" spans="6:8" ht="14.25">
      <c r="F1586" s="57">
        <f t="shared" si="24"/>
        <v>1.6306447843831348E-155</v>
      </c>
      <c r="G1586" s="58">
        <v>0.842500000000017</v>
      </c>
      <c r="H1586" s="57"/>
    </row>
    <row r="1587" spans="6:8" ht="14.25">
      <c r="F1587" s="57">
        <f t="shared" si="24"/>
        <v>1.8485728637649437E-155</v>
      </c>
      <c r="G1587" s="58">
        <v>0.842400000000017</v>
      </c>
      <c r="H1587" s="57"/>
    </row>
    <row r="1588" spans="6:8" ht="14.25">
      <c r="F1588" s="57">
        <f t="shared" si="24"/>
        <v>2.0954589063335102E-155</v>
      </c>
      <c r="G1588" s="58">
        <v>0.842300000000017</v>
      </c>
      <c r="H1588" s="57"/>
    </row>
    <row r="1589" spans="6:8" ht="14.25">
      <c r="F1589" s="57">
        <f t="shared" si="24"/>
        <v>2.3751286275274964E-155</v>
      </c>
      <c r="G1589" s="58">
        <v>0.842200000000017</v>
      </c>
      <c r="H1589" s="57"/>
    </row>
    <row r="1590" spans="6:8" ht="14.25">
      <c r="F1590" s="57">
        <f t="shared" si="24"/>
        <v>2.6919102425544633E-155</v>
      </c>
      <c r="G1590" s="58">
        <v>0.842100000000017</v>
      </c>
      <c r="H1590" s="57"/>
    </row>
    <row r="1591" spans="6:8" ht="14.25">
      <c r="F1591" s="57">
        <f t="shared" si="24"/>
        <v>3.050700084876499E-155</v>
      </c>
      <c r="G1591" s="58">
        <v>0.842000000000017</v>
      </c>
      <c r="H1591" s="57"/>
    </row>
    <row r="1592" spans="6:8" ht="14.25">
      <c r="F1592" s="57">
        <f t="shared" si="24"/>
        <v>3.4570367433779317E-155</v>
      </c>
      <c r="G1592" s="58">
        <v>0.841900000000017</v>
      </c>
      <c r="H1592" s="57"/>
    </row>
    <row r="1593" spans="6:8" ht="14.25">
      <c r="F1593" s="57">
        <f t="shared" si="24"/>
        <v>3.917184817622608E-155</v>
      </c>
      <c r="G1593" s="58">
        <v>0.841800000000017</v>
      </c>
      <c r="H1593" s="57"/>
    </row>
    <row r="1594" spans="6:8" ht="14.25">
      <c r="F1594" s="57">
        <f t="shared" si="24"/>
        <v>4.438229531678571E-155</v>
      </c>
      <c r="G1594" s="58">
        <v>0.841700000000017</v>
      </c>
      <c r="H1594" s="57"/>
    </row>
    <row r="1595" spans="6:8" ht="14.25">
      <c r="F1595" s="57">
        <f t="shared" si="24"/>
        <v>5.028183606017654E-155</v>
      </c>
      <c r="G1595" s="58">
        <v>0.841600000000017</v>
      </c>
      <c r="H1595" s="57"/>
    </row>
    <row r="1596" spans="6:8" ht="14.25">
      <c r="F1596" s="57">
        <f t="shared" si="24"/>
        <v>5.696107966320396E-155</v>
      </c>
      <c r="G1596" s="58">
        <v>0.841500000000017</v>
      </c>
      <c r="H1596" s="57"/>
    </row>
    <row r="1597" spans="6:8" ht="14.25">
      <c r="F1597" s="57">
        <f t="shared" si="24"/>
        <v>6.45224807016715E-155</v>
      </c>
      <c r="G1597" s="58">
        <v>0.841400000000017</v>
      </c>
      <c r="H1597" s="57"/>
    </row>
    <row r="1598" spans="6:8" ht="14.25">
      <c r="F1598" s="57">
        <f t="shared" si="24"/>
        <v>7.308187860472483E-155</v>
      </c>
      <c r="G1598" s="58">
        <v>0.841300000000017</v>
      </c>
      <c r="H1598" s="57"/>
    </row>
    <row r="1599" spans="6:8" ht="14.25">
      <c r="F1599" s="57">
        <f t="shared" si="24"/>
        <v>8.277023611405355E-155</v>
      </c>
      <c r="G1599" s="58">
        <v>0.841200000000017</v>
      </c>
      <c r="H1599" s="57"/>
    </row>
    <row r="1600" spans="6:8" ht="14.25">
      <c r="F1600" s="57">
        <f t="shared" si="24"/>
        <v>9.373560222039707E-155</v>
      </c>
      <c r="G1600" s="58">
        <v>0.841100000000017</v>
      </c>
      <c r="H1600" s="57"/>
    </row>
    <row r="1601" spans="6:8" ht="14.25">
      <c r="F1601" s="57">
        <f t="shared" si="24"/>
        <v>1.0614532839263542E-154</v>
      </c>
      <c r="G1601" s="58">
        <v>0.841000000000018</v>
      </c>
      <c r="H1601" s="57"/>
    </row>
    <row r="1602" spans="6:8" ht="14.25">
      <c r="F1602" s="57">
        <f t="shared" si="24"/>
        <v>1.2018857059314084E-154</v>
      </c>
      <c r="G1602" s="58">
        <v>0.840900000000018</v>
      </c>
      <c r="H1602" s="57"/>
    </row>
    <row r="1603" spans="6:8" ht="14.25">
      <c r="F1603" s="57">
        <f t="shared" si="24"/>
        <v>1.3607911371343256E-154</v>
      </c>
      <c r="G1603" s="58">
        <v>0.840800000000018</v>
      </c>
      <c r="H1603" s="57"/>
    </row>
    <row r="1604" spans="6:8" ht="14.25">
      <c r="F1604" s="57">
        <f t="shared" si="24"/>
        <v>1.5405855973808886E-154</v>
      </c>
      <c r="G1604" s="58">
        <v>0.840700000000018</v>
      </c>
      <c r="H1604" s="57"/>
    </row>
    <row r="1605" spans="6:8" ht="14.25">
      <c r="F1605" s="57">
        <f t="shared" si="24"/>
        <v>1.7439992620049925E-154</v>
      </c>
      <c r="G1605" s="58">
        <v>0.840600000000018</v>
      </c>
      <c r="H1605" s="57"/>
    </row>
    <row r="1606" spans="6:8" ht="14.25">
      <c r="F1606" s="57">
        <f t="shared" si="24"/>
        <v>1.9741170742333837E-154</v>
      </c>
      <c r="G1606" s="58">
        <v>0.840500000000018</v>
      </c>
      <c r="H1606" s="57"/>
    </row>
    <row r="1607" spans="6:8" ht="14.25">
      <c r="F1607" s="57">
        <f t="shared" si="24"/>
        <v>2.2344245771163043E-154</v>
      </c>
      <c r="G1607" s="58">
        <v>0.840400000000018</v>
      </c>
      <c r="H1607" s="57"/>
    </row>
    <row r="1608" spans="6:8" ht="14.25">
      <c r="F1608" s="57">
        <f t="shared" si="24"/>
        <v>2.5288596318689737E-154</v>
      </c>
      <c r="G1608" s="58">
        <v>0.840300000000018</v>
      </c>
      <c r="H1608" s="57"/>
    </row>
    <row r="1609" spans="6:8" ht="14.25">
      <c r="F1609" s="57">
        <f t="shared" si="24"/>
        <v>2.8618707742111822E-154</v>
      </c>
      <c r="G1609" s="58">
        <v>0.840200000000018</v>
      </c>
      <c r="H1609" s="57"/>
    </row>
    <row r="1610" spans="6:8" ht="14.25">
      <c r="F1610" s="57">
        <f t="shared" si="24"/>
        <v>3.238483055693678E-154</v>
      </c>
      <c r="G1610" s="58">
        <v>0.840100000000018</v>
      </c>
      <c r="H1610" s="57"/>
    </row>
    <row r="1611" spans="6:8" ht="14.25">
      <c r="F1611" s="57">
        <f t="shared" si="24"/>
        <v>3.664372324432171E-154</v>
      </c>
      <c r="G1611" s="58">
        <v>0.840000000000018</v>
      </c>
      <c r="H1611" s="57"/>
    </row>
    <row r="1612" spans="6:8" ht="14.25">
      <c r="F1612" s="57">
        <f t="shared" si="24"/>
        <v>4.145949020656804E-154</v>
      </c>
      <c r="G1612" s="58">
        <v>0.839900000000018</v>
      </c>
      <c r="H1612" s="57"/>
    </row>
    <row r="1613" spans="6:8" ht="14.25">
      <c r="F1613" s="57">
        <f aca="true" t="shared" si="25" ref="F1613:F1676">BINOMDIST(G$3,G$4,G1613,TRUE)</f>
        <v>4.6904526987186105E-154</v>
      </c>
      <c r="G1613" s="58">
        <v>0.839800000000018</v>
      </c>
      <c r="H1613" s="57"/>
    </row>
    <row r="1614" spans="6:8" ht="14.25">
      <c r="F1614" s="57">
        <f t="shared" si="25"/>
        <v>5.306058640563854E-154</v>
      </c>
      <c r="G1614" s="58">
        <v>0.839700000000018</v>
      </c>
      <c r="H1614" s="57"/>
    </row>
    <row r="1615" spans="6:8" ht="14.25">
      <c r="F1615" s="57">
        <f t="shared" si="25"/>
        <v>6.001998098389432E-154</v>
      </c>
      <c r="G1615" s="58">
        <v>0.839600000000018</v>
      </c>
      <c r="H1615" s="57"/>
    </row>
    <row r="1616" spans="6:8" ht="14.25">
      <c r="F1616" s="57">
        <f t="shared" si="25"/>
        <v>6.788693898587886E-154</v>
      </c>
      <c r="G1616" s="58">
        <v>0.839500000000018</v>
      </c>
      <c r="H1616" s="57"/>
    </row>
    <row r="1617" spans="6:8" ht="14.25">
      <c r="F1617" s="57">
        <f t="shared" si="25"/>
        <v>7.677913357925164E-154</v>
      </c>
      <c r="G1617" s="58">
        <v>0.839400000000018</v>
      </c>
      <c r="H1617" s="57"/>
    </row>
    <row r="1618" spans="6:8" ht="14.25">
      <c r="F1618" s="57">
        <f t="shared" si="25"/>
        <v>8.682940709219269E-154</v>
      </c>
      <c r="G1618" s="58">
        <v>0.839300000000018</v>
      </c>
      <c r="H1618" s="57"/>
    </row>
    <row r="1619" spans="6:8" ht="14.25">
      <c r="F1619" s="57">
        <f t="shared" si="25"/>
        <v>9.818771511018487E-154</v>
      </c>
      <c r="G1619" s="58">
        <v>0.839200000000018</v>
      </c>
      <c r="H1619" s="57"/>
    </row>
    <row r="1620" spans="6:8" ht="14.25">
      <c r="F1620" s="57">
        <f t="shared" si="25"/>
        <v>1.1102331827784696E-153</v>
      </c>
      <c r="G1620" s="58">
        <v>0.839100000000018</v>
      </c>
      <c r="H1620" s="57"/>
    </row>
    <row r="1621" spans="6:8" ht="14.25">
      <c r="F1621" s="57">
        <f t="shared" si="25"/>
        <v>1.255272531821364E-153</v>
      </c>
      <c r="G1621" s="58">
        <v>0.839000000000018</v>
      </c>
      <c r="H1621" s="57"/>
    </row>
    <row r="1622" spans="6:8" ht="14.25">
      <c r="F1622" s="57">
        <f t="shared" si="25"/>
        <v>1.4191511764400765E-153</v>
      </c>
      <c r="G1622" s="58">
        <v>0.838900000000018</v>
      </c>
      <c r="H1622" s="57"/>
    </row>
    <row r="1623" spans="6:8" ht="14.25">
      <c r="F1623" s="57">
        <f t="shared" si="25"/>
        <v>1.6043021019151585E-153</v>
      </c>
      <c r="G1623" s="58">
        <v>0.838800000000018</v>
      </c>
      <c r="H1623" s="57"/>
    </row>
    <row r="1624" spans="6:8" ht="14.25">
      <c r="F1624" s="57">
        <f t="shared" si="25"/>
        <v>1.8134706848853803E-153</v>
      </c>
      <c r="G1624" s="58">
        <v>0.838700000000018</v>
      </c>
      <c r="H1624" s="57"/>
    </row>
    <row r="1625" spans="6:8" ht="14.25">
      <c r="F1625" s="57">
        <f t="shared" si="25"/>
        <v>2.0497545712074697E-153</v>
      </c>
      <c r="G1625" s="58">
        <v>0.838600000000018</v>
      </c>
      <c r="H1625" s="57"/>
    </row>
    <row r="1626" spans="6:8" ht="14.25">
      <c r="F1626" s="57">
        <f t="shared" si="25"/>
        <v>2.31664861469928E-153</v>
      </c>
      <c r="G1626" s="58">
        <v>0.838500000000018</v>
      </c>
      <c r="H1626" s="57"/>
    </row>
    <row r="1627" spans="6:8" ht="14.25">
      <c r="F1627" s="57">
        <f t="shared" si="25"/>
        <v>2.618095515282373E-153</v>
      </c>
      <c r="G1627" s="58">
        <v>0.838400000000018</v>
      </c>
      <c r="H1627" s="57"/>
    </row>
    <row r="1628" spans="6:8" ht="14.25">
      <c r="F1628" s="57">
        <f t="shared" si="25"/>
        <v>2.9585428751260897E-153</v>
      </c>
      <c r="G1628" s="58">
        <v>0.838300000000018</v>
      </c>
      <c r="H1628" s="57"/>
    </row>
    <row r="1629" spans="6:8" ht="14.25">
      <c r="F1629" s="57">
        <f t="shared" si="25"/>
        <v>3.3430074814600134E-153</v>
      </c>
      <c r="G1629" s="58">
        <v>0.838200000000018</v>
      </c>
      <c r="H1629" s="57"/>
    </row>
    <row r="1630" spans="6:8" ht="14.25">
      <c r="F1630" s="57">
        <f t="shared" si="25"/>
        <v>3.7771477260257843E-153</v>
      </c>
      <c r="G1630" s="58">
        <v>0.838100000000018</v>
      </c>
      <c r="H1630" s="57"/>
    </row>
    <row r="1631" spans="6:8" ht="14.25">
      <c r="F1631" s="57">
        <f t="shared" si="25"/>
        <v>4.2673451850368597E-153</v>
      </c>
      <c r="G1631" s="58">
        <v>0.838000000000018</v>
      </c>
      <c r="H1631" s="57"/>
    </row>
    <row r="1632" spans="6:8" ht="14.25">
      <c r="F1632" s="57">
        <f t="shared" si="25"/>
        <v>4.820796511596015E-153</v>
      </c>
      <c r="G1632" s="58">
        <v>0.837900000000018</v>
      </c>
      <c r="H1632" s="57"/>
    </row>
    <row r="1633" spans="6:8" ht="14.25">
      <c r="F1633" s="57">
        <f t="shared" si="25"/>
        <v>5.445616936547401E-153</v>
      </c>
      <c r="G1633" s="58">
        <v>0.837800000000018</v>
      </c>
      <c r="H1633" s="57"/>
    </row>
    <row r="1634" spans="6:8" ht="14.25">
      <c r="F1634" s="57">
        <f t="shared" si="25"/>
        <v>6.150956835611234E-153</v>
      </c>
      <c r="G1634" s="58">
        <v>0.837700000000018</v>
      </c>
      <c r="H1634" s="57"/>
    </row>
    <row r="1635" spans="6:8" ht="14.25">
      <c r="F1635" s="57">
        <f t="shared" si="25"/>
        <v>6.947133002696122E-153</v>
      </c>
      <c r="G1635" s="58">
        <v>0.837600000000018</v>
      </c>
      <c r="H1635" s="57"/>
    </row>
    <row r="1636" spans="6:8" ht="14.25">
      <c r="F1636" s="57">
        <f t="shared" si="25"/>
        <v>7.84577647386946E-153</v>
      </c>
      <c r="G1636" s="58">
        <v>0.837500000000018</v>
      </c>
      <c r="H1636" s="57"/>
    </row>
    <row r="1637" spans="6:8" ht="14.25">
      <c r="F1637" s="57">
        <f t="shared" si="25"/>
        <v>8.859998976448139E-153</v>
      </c>
      <c r="G1637" s="58">
        <v>0.837400000000018</v>
      </c>
      <c r="H1637" s="57"/>
    </row>
    <row r="1638" spans="6:8" ht="14.25">
      <c r="F1638" s="57">
        <f t="shared" si="25"/>
        <v>1.0004580336161867E-152</v>
      </c>
      <c r="G1638" s="58">
        <v>0.837300000000018</v>
      </c>
      <c r="H1638" s="57"/>
    </row>
    <row r="1639" spans="6:8" ht="14.25">
      <c r="F1639" s="57">
        <f t="shared" si="25"/>
        <v>1.1296179465838909E-152</v>
      </c>
      <c r="G1639" s="58">
        <v>0.837200000000018</v>
      </c>
      <c r="H1639" s="57"/>
    </row>
    <row r="1640" spans="6:8" ht="14.25">
      <c r="F1640" s="57">
        <f t="shared" si="25"/>
        <v>1.2753571885538296E-152</v>
      </c>
      <c r="G1640" s="58">
        <v>0.837100000000018</v>
      </c>
      <c r="H1640" s="57"/>
    </row>
    <row r="1641" spans="6:8" ht="14.25">
      <c r="F1641" s="57">
        <f t="shared" si="25"/>
        <v>1.4397917090890735E-152</v>
      </c>
      <c r="G1641" s="58">
        <v>0.837000000000018</v>
      </c>
      <c r="H1641" s="57"/>
    </row>
    <row r="1642" spans="6:8" ht="14.25">
      <c r="F1642" s="57">
        <f t="shared" si="25"/>
        <v>1.625305949861807E-152</v>
      </c>
      <c r="G1642" s="58">
        <v>0.836900000000018</v>
      </c>
      <c r="H1642" s="57"/>
    </row>
    <row r="1643" spans="6:8" ht="14.25">
      <c r="F1643" s="57">
        <f t="shared" si="25"/>
        <v>1.834586716133921E-152</v>
      </c>
      <c r="G1643" s="58">
        <v>0.836800000000018</v>
      </c>
      <c r="H1643" s="57"/>
    </row>
    <row r="1644" spans="6:8" ht="14.25">
      <c r="F1644" s="57">
        <f t="shared" si="25"/>
        <v>2.0706612964050422E-152</v>
      </c>
      <c r="G1644" s="58">
        <v>0.836700000000018</v>
      </c>
      <c r="H1644" s="57"/>
    </row>
    <row r="1645" spans="6:8" ht="14.25">
      <c r="F1645" s="57">
        <f t="shared" si="25"/>
        <v>2.3369403599198857E-152</v>
      </c>
      <c r="G1645" s="58">
        <v>0.836600000000018</v>
      </c>
      <c r="H1645" s="57"/>
    </row>
    <row r="1646" spans="6:8" ht="14.25">
      <c r="F1646" s="57">
        <f t="shared" si="25"/>
        <v>2.6372662273831985E-152</v>
      </c>
      <c r="G1646" s="58">
        <v>0.836500000000018</v>
      </c>
      <c r="H1646" s="57"/>
    </row>
    <row r="1647" spans="6:8" ht="14.25">
      <c r="F1647" s="57">
        <f t="shared" si="25"/>
        <v>2.975967183978531E-152</v>
      </c>
      <c r="G1647" s="58">
        <v>0.836400000000018</v>
      </c>
      <c r="H1647" s="57"/>
    </row>
    <row r="1648" spans="6:8" ht="14.25">
      <c r="F1648" s="57">
        <f t="shared" si="25"/>
        <v>3.357918586617146E-152</v>
      </c>
      <c r="G1648" s="58">
        <v>0.836300000000018</v>
      </c>
      <c r="H1648" s="57"/>
    </row>
    <row r="1649" spans="6:8" ht="14.25">
      <c r="F1649" s="57">
        <f t="shared" si="25"/>
        <v>3.788611610365939E-152</v>
      </c>
      <c r="G1649" s="58">
        <v>0.836200000000018</v>
      </c>
      <c r="H1649" s="57"/>
    </row>
    <row r="1650" spans="6:8" ht="14.25">
      <c r="F1650" s="57">
        <f t="shared" si="25"/>
        <v>4.2742305834648945E-152</v>
      </c>
      <c r="G1650" s="58">
        <v>0.836100000000018</v>
      </c>
      <c r="H1650" s="57"/>
    </row>
    <row r="1651" spans="6:8" ht="14.25">
      <c r="F1651" s="57">
        <f t="shared" si="25"/>
        <v>4.821739977652501E-152</v>
      </c>
      <c r="G1651" s="58">
        <v>0.836000000000018</v>
      </c>
      <c r="H1651" s="57"/>
    </row>
    <row r="1652" spans="6:8" ht="14.25">
      <c r="F1652" s="57">
        <f t="shared" si="25"/>
        <v>5.438982252212849E-152</v>
      </c>
      <c r="G1652" s="58">
        <v>0.835900000000018</v>
      </c>
      <c r="H1652" s="57"/>
    </row>
    <row r="1653" spans="6:8" ht="14.25">
      <c r="F1653" s="57">
        <f t="shared" si="25"/>
        <v>6.134787898057903E-152</v>
      </c>
      <c r="G1653" s="58">
        <v>0.835800000000018</v>
      </c>
      <c r="H1653" s="57"/>
    </row>
    <row r="1654" spans="6:8" ht="14.25">
      <c r="F1654" s="57">
        <f t="shared" si="25"/>
        <v>6.919099194143361E-152</v>
      </c>
      <c r="G1654" s="58">
        <v>0.835700000000018</v>
      </c>
      <c r="H1654" s="57"/>
    </row>
    <row r="1655" spans="6:8" ht="14.25">
      <c r="F1655" s="57">
        <f t="shared" si="25"/>
        <v>7.803109374906848E-152</v>
      </c>
      <c r="G1655" s="58">
        <v>0.835600000000018</v>
      </c>
      <c r="H1655" s="57"/>
    </row>
    <row r="1656" spans="6:8" ht="14.25">
      <c r="F1656" s="57">
        <f t="shared" si="25"/>
        <v>8.79941911660257E-152</v>
      </c>
      <c r="G1656" s="58">
        <v>0.835500000000018</v>
      </c>
      <c r="H1656" s="57"/>
    </row>
    <row r="1657" spans="6:8" ht="14.25">
      <c r="F1657" s="57">
        <f t="shared" si="25"/>
        <v>9.922212485213639E-152</v>
      </c>
      <c r="G1657" s="58">
        <v>0.835400000000018</v>
      </c>
      <c r="H1657" s="57"/>
    </row>
    <row r="1658" spans="6:8" ht="14.25">
      <c r="F1658" s="57">
        <f t="shared" si="25"/>
        <v>1.118745475216457E-151</v>
      </c>
      <c r="G1658" s="58">
        <v>0.835300000000018</v>
      </c>
      <c r="H1658" s="57"/>
    </row>
    <row r="1659" spans="6:8" ht="14.25">
      <c r="F1659" s="57">
        <f t="shared" si="25"/>
        <v>1.2613114779806134E-151</v>
      </c>
      <c r="G1659" s="58">
        <v>0.835200000000018</v>
      </c>
      <c r="H1659" s="57"/>
    </row>
    <row r="1660" spans="6:8" ht="14.25">
      <c r="F1660" s="57">
        <f t="shared" si="25"/>
        <v>1.421941501055286E-151</v>
      </c>
      <c r="G1660" s="58">
        <v>0.835100000000018</v>
      </c>
      <c r="H1660" s="57"/>
    </row>
    <row r="1661" spans="6:8" ht="14.25">
      <c r="F1661" s="57">
        <f t="shared" si="25"/>
        <v>1.6029112465956584E-151</v>
      </c>
      <c r="G1661" s="58">
        <v>0.835000000000018</v>
      </c>
      <c r="H1661" s="57"/>
    </row>
    <row r="1662" spans="6:8" ht="14.25">
      <c r="F1662" s="57">
        <f t="shared" si="25"/>
        <v>1.8067814579897946E-151</v>
      </c>
      <c r="G1662" s="58">
        <v>0.834900000000018</v>
      </c>
      <c r="H1662" s="57"/>
    </row>
    <row r="1663" spans="6:8" ht="14.25">
      <c r="F1663" s="57">
        <f t="shared" si="25"/>
        <v>2.0364334158893413E-151</v>
      </c>
      <c r="G1663" s="58">
        <v>0.834800000000018</v>
      </c>
      <c r="H1663" s="57"/>
    </row>
    <row r="1664" spans="6:8" ht="14.25">
      <c r="F1664" s="57">
        <f t="shared" si="25"/>
        <v>2.2951088288470222E-151</v>
      </c>
      <c r="G1664" s="58">
        <v>0.834700000000018</v>
      </c>
      <c r="H1664" s="57"/>
    </row>
    <row r="1665" spans="6:8" ht="14.25">
      <c r="F1665" s="57">
        <f t="shared" si="25"/>
        <v>2.5864546594636494E-151</v>
      </c>
      <c r="G1665" s="58">
        <v>0.834600000000018</v>
      </c>
      <c r="H1665" s="57"/>
    </row>
    <row r="1666" spans="6:8" ht="14.25">
      <c r="F1666" s="57">
        <f t="shared" si="25"/>
        <v>2.9145734931287807E-151</v>
      </c>
      <c r="G1666" s="58">
        <v>0.834500000000018</v>
      </c>
      <c r="H1666" s="57"/>
    </row>
    <row r="1667" spans="6:8" ht="14.25">
      <c r="F1667" s="57">
        <f t="shared" si="25"/>
        <v>3.284080130674424E-151</v>
      </c>
      <c r="G1667" s="58">
        <v>0.834400000000018</v>
      </c>
      <c r="H1667" s="57"/>
    </row>
    <row r="1668" spans="6:8" ht="14.25">
      <c r="F1668" s="57">
        <f t="shared" si="25"/>
        <v>3.7001651695236375E-151</v>
      </c>
      <c r="G1668" s="58">
        <v>0.834300000000018</v>
      </c>
      <c r="H1668" s="57"/>
    </row>
    <row r="1669" spans="6:8" ht="14.25">
      <c r="F1669" s="57">
        <f t="shared" si="25"/>
        <v>4.1686664312899045E-151</v>
      </c>
      <c r="G1669" s="58">
        <v>0.834200000000018</v>
      </c>
      <c r="H1669" s="57"/>
    </row>
    <row r="1670" spans="6:8" ht="14.25">
      <c r="F1670" s="57">
        <f t="shared" si="25"/>
        <v>4.696149198489506E-151</v>
      </c>
      <c r="G1670" s="58">
        <v>0.834100000000018</v>
      </c>
      <c r="H1670" s="57"/>
    </row>
    <row r="1671" spans="6:8" ht="14.25">
      <c r="F1671" s="57">
        <f t="shared" si="25"/>
        <v>5.289996340452069E-151</v>
      </c>
      <c r="G1671" s="58">
        <v>0.834000000000018</v>
      </c>
      <c r="H1671" s="57"/>
    </row>
    <row r="1672" spans="6:8" ht="14.25">
      <c r="F1672" s="57">
        <f t="shared" si="25"/>
        <v>5.958509540154847E-151</v>
      </c>
      <c r="G1672" s="58">
        <v>0.833900000000018</v>
      </c>
      <c r="H1672" s="57"/>
    </row>
    <row r="1673" spans="6:8" ht="14.25">
      <c r="F1673" s="57">
        <f t="shared" si="25"/>
        <v>6.711022981324601E-151</v>
      </c>
      <c r="G1673" s="58">
        <v>0.833800000000018</v>
      </c>
      <c r="H1673" s="57"/>
    </row>
    <row r="1674" spans="6:8" ht="14.25">
      <c r="F1674" s="57">
        <f t="shared" si="25"/>
        <v>7.558031020615304E-151</v>
      </c>
      <c r="G1674" s="58">
        <v>0.833700000000018</v>
      </c>
      <c r="H1674" s="57"/>
    </row>
    <row r="1675" spans="6:8" ht="14.25">
      <c r="F1675" s="57">
        <f t="shared" si="25"/>
        <v>8.51133155518024E-151</v>
      </c>
      <c r="G1675" s="58">
        <v>0.833600000000018</v>
      </c>
      <c r="H1675" s="57"/>
    </row>
    <row r="1676" spans="6:8" ht="14.25">
      <c r="F1676" s="57">
        <f t="shared" si="25"/>
        <v>9.584187003896193E-151</v>
      </c>
      <c r="G1676" s="58">
        <v>0.833500000000018</v>
      </c>
      <c r="H1676" s="57"/>
    </row>
    <row r="1677" spans="6:8" ht="14.25">
      <c r="F1677" s="57">
        <f aca="true" t="shared" si="26" ref="F1677:F1740">BINOMDIST(G$3,G$4,G1677,TRUE)</f>
        <v>1.0791505053568267E-150</v>
      </c>
      <c r="G1677" s="58">
        <v>0.833400000000018</v>
      </c>
      <c r="H1677" s="57"/>
    </row>
    <row r="1678" spans="6:8" ht="14.25">
      <c r="F1678" s="57">
        <f t="shared" si="26"/>
        <v>1.2150041582662112E-150</v>
      </c>
      <c r="G1678" s="58">
        <v>0.833300000000018</v>
      </c>
      <c r="H1678" s="57"/>
    </row>
    <row r="1679" spans="6:8" ht="14.25">
      <c r="F1679" s="57">
        <f t="shared" si="26"/>
        <v>1.367862846786754E-150</v>
      </c>
      <c r="G1679" s="58">
        <v>0.833200000000018</v>
      </c>
      <c r="H1679" s="57"/>
    </row>
    <row r="1680" spans="6:8" ht="14.25">
      <c r="F1680" s="57">
        <f t="shared" si="26"/>
        <v>1.5398429306870366E-150</v>
      </c>
      <c r="G1680" s="58">
        <v>0.833100000000018</v>
      </c>
      <c r="H1680" s="57"/>
    </row>
    <row r="1681" spans="6:8" ht="14.25">
      <c r="F1681" s="57">
        <f t="shared" si="26"/>
        <v>1.7333226458319773E-150</v>
      </c>
      <c r="G1681" s="58">
        <v>0.833000000000018</v>
      </c>
      <c r="H1681" s="57"/>
    </row>
    <row r="1682" spans="6:8" ht="14.25">
      <c r="F1682" s="57">
        <f t="shared" si="26"/>
        <v>1.9509743211898826E-150</v>
      </c>
      <c r="G1682" s="58">
        <v>0.832900000000018</v>
      </c>
      <c r="H1682" s="57"/>
    </row>
    <row r="1683" spans="6:8" ht="14.25">
      <c r="F1683" s="57">
        <f t="shared" si="26"/>
        <v>2.1958005362912976E-150</v>
      </c>
      <c r="G1683" s="58">
        <v>0.832800000000018</v>
      </c>
      <c r="H1683" s="57"/>
    </row>
    <row r="1684" spans="6:8" ht="14.25">
      <c r="F1684" s="57">
        <f t="shared" si="26"/>
        <v>2.4711746982820273E-150</v>
      </c>
      <c r="G1684" s="58">
        <v>0.832700000000018</v>
      </c>
      <c r="H1684" s="57"/>
    </row>
    <row r="1685" spans="6:8" ht="14.25">
      <c r="F1685" s="57">
        <f t="shared" si="26"/>
        <v>2.78088657563798E-150</v>
      </c>
      <c r="G1685" s="58">
        <v>0.832600000000018</v>
      </c>
      <c r="H1685" s="57"/>
    </row>
    <row r="1686" spans="6:8" ht="14.25">
      <c r="F1686" s="57">
        <f t="shared" si="26"/>
        <v>3.1291933904873044E-150</v>
      </c>
      <c r="G1686" s="58">
        <v>0.832500000000018</v>
      </c>
      <c r="H1686" s="57"/>
    </row>
    <row r="1687" spans="6:8" ht="14.25">
      <c r="F1687" s="57">
        <f t="shared" si="26"/>
        <v>3.5208771441593256E-150</v>
      </c>
      <c r="G1687" s="58">
        <v>0.832400000000018</v>
      </c>
      <c r="H1687" s="57"/>
    </row>
    <row r="1688" spans="6:8" ht="14.25">
      <c r="F1688" s="57">
        <f t="shared" si="26"/>
        <v>3.961308931975725E-150</v>
      </c>
      <c r="G1688" s="58">
        <v>0.832300000000018</v>
      </c>
      <c r="H1688" s="57"/>
    </row>
    <row r="1689" spans="6:8" ht="14.25">
      <c r="F1689" s="57">
        <f t="shared" si="26"/>
        <v>4.4565210944585827E-150</v>
      </c>
      <c r="G1689" s="58">
        <v>0.832200000000018</v>
      </c>
      <c r="H1689" s="57"/>
    </row>
    <row r="1690" spans="6:8" ht="14.25">
      <c r="F1690" s="57">
        <f t="shared" si="26"/>
        <v>5.013288154215626E-150</v>
      </c>
      <c r="G1690" s="58">
        <v>0.832100000000018</v>
      </c>
      <c r="H1690" s="57"/>
    </row>
    <row r="1691" spans="6:8" ht="14.25">
      <c r="F1691" s="57">
        <f t="shared" si="26"/>
        <v>5.63921760207257E-150</v>
      </c>
      <c r="G1691" s="58">
        <v>0.832000000000018</v>
      </c>
      <c r="H1691" s="57"/>
    </row>
    <row r="1692" spans="6:8" ht="14.25">
      <c r="F1692" s="57">
        <f t="shared" si="26"/>
        <v>6.34285172401947E-150</v>
      </c>
      <c r="G1692" s="58">
        <v>0.831900000000019</v>
      </c>
      <c r="H1692" s="57"/>
    </row>
    <row r="1693" spans="6:8" ht="14.25">
      <c r="F1693" s="57">
        <f t="shared" si="26"/>
        <v>7.13378180391079E-150</v>
      </c>
      <c r="G1693" s="58">
        <v>0.831800000000019</v>
      </c>
      <c r="H1693" s="57"/>
    </row>
    <row r="1694" spans="6:8" ht="14.25">
      <c r="F1694" s="57">
        <f t="shared" si="26"/>
        <v>8.02277619713278E-150</v>
      </c>
      <c r="G1694" s="58">
        <v>0.831700000000019</v>
      </c>
      <c r="H1694" s="57"/>
    </row>
    <row r="1695" spans="6:8" ht="14.25">
      <c r="F1695" s="57">
        <f t="shared" si="26"/>
        <v>9.021923950347645E-150</v>
      </c>
      <c r="G1695" s="58">
        <v>0.831600000000019</v>
      </c>
      <c r="H1695" s="57"/>
    </row>
    <row r="1696" spans="6:8" ht="14.25">
      <c r="F1696" s="57">
        <f t="shared" si="26"/>
        <v>1.0144795843232455E-149</v>
      </c>
      <c r="G1696" s="58">
        <v>0.831500000000019</v>
      </c>
      <c r="H1696" s="57"/>
    </row>
    <row r="1697" spans="6:8" ht="14.25">
      <c r="F1697" s="57">
        <f t="shared" si="26"/>
        <v>1.1406624953352486E-149</v>
      </c>
      <c r="G1697" s="58">
        <v>0.831400000000019</v>
      </c>
      <c r="H1697" s="57"/>
    </row>
    <row r="1698" spans="6:8" ht="14.25">
      <c r="F1698" s="57">
        <f t="shared" si="26"/>
        <v>1.2824509097153804E-149</v>
      </c>
      <c r="G1698" s="58">
        <v>0.831300000000019</v>
      </c>
      <c r="H1698" s="57"/>
    </row>
    <row r="1699" spans="6:8" ht="14.25">
      <c r="F1699" s="57">
        <f t="shared" si="26"/>
        <v>1.4417637782022444E-149</v>
      </c>
      <c r="G1699" s="58">
        <v>0.831200000000019</v>
      </c>
      <c r="H1699" s="57"/>
    </row>
    <row r="1700" spans="6:8" ht="14.25">
      <c r="F1700" s="57">
        <f t="shared" si="26"/>
        <v>1.620754661984412E-149</v>
      </c>
      <c r="G1700" s="58">
        <v>0.831100000000019</v>
      </c>
      <c r="H1700" s="57"/>
    </row>
    <row r="1701" spans="6:8" ht="14.25">
      <c r="F1701" s="57">
        <f t="shared" si="26"/>
        <v>1.8218402505593937E-149</v>
      </c>
      <c r="G1701" s="58">
        <v>0.831000000000019</v>
      </c>
      <c r="H1701" s="57"/>
    </row>
    <row r="1702" spans="6:8" ht="14.25">
      <c r="F1702" s="57">
        <f t="shared" si="26"/>
        <v>2.047732325954853E-149</v>
      </c>
      <c r="G1702" s="58">
        <v>0.830900000000019</v>
      </c>
      <c r="H1702" s="57"/>
    </row>
    <row r="1703" spans="6:8" ht="14.25">
      <c r="F1703" s="57">
        <f t="shared" si="26"/>
        <v>2.3014735873775764E-149</v>
      </c>
      <c r="G1703" s="58">
        <v>0.830800000000019</v>
      </c>
      <c r="H1703" s="57"/>
    </row>
    <row r="1704" spans="6:8" ht="14.25">
      <c r="F1704" s="57">
        <f t="shared" si="26"/>
        <v>2.5864777998090953E-149</v>
      </c>
      <c r="G1704" s="58">
        <v>0.830700000000019</v>
      </c>
      <c r="H1704" s="57"/>
    </row>
    <row r="1705" spans="6:8" ht="14.25">
      <c r="F1705" s="57">
        <f t="shared" si="26"/>
        <v>2.9065747853999513E-149</v>
      </c>
      <c r="G1705" s="58">
        <v>0.830600000000019</v>
      </c>
      <c r="H1705" s="57"/>
    </row>
    <row r="1706" spans="6:8" ht="14.25">
      <c r="F1706" s="57">
        <f t="shared" si="26"/>
        <v>3.2660608384069437E-149</v>
      </c>
      <c r="G1706" s="58">
        <v>0.830500000000019</v>
      </c>
      <c r="H1706" s="57"/>
    </row>
    <row r="1707" spans="6:8" ht="14.25">
      <c r="F1707" s="57">
        <f t="shared" si="26"/>
        <v>3.6697552136546393E-149</v>
      </c>
      <c r="G1707" s="58">
        <v>0.830400000000019</v>
      </c>
      <c r="H1707" s="57"/>
    </row>
    <row r="1708" spans="6:8" ht="14.25">
      <c r="F1708" s="57">
        <f t="shared" si="26"/>
        <v>4.123063415940123E-149</v>
      </c>
      <c r="G1708" s="58">
        <v>0.830300000000019</v>
      </c>
      <c r="H1708" s="57"/>
    </row>
    <row r="1709" spans="6:8" ht="14.25">
      <c r="F1709" s="57">
        <f t="shared" si="26"/>
        <v>4.632048104417522E-149</v>
      </c>
      <c r="G1709" s="58">
        <v>0.830200000000019</v>
      </c>
      <c r="H1709" s="57"/>
    </row>
    <row r="1710" spans="6:8" ht="14.25">
      <c r="F1710" s="57">
        <f t="shared" si="26"/>
        <v>5.203508522857805E-149</v>
      </c>
      <c r="G1710" s="58">
        <v>0.830100000000019</v>
      </c>
      <c r="H1710" s="57"/>
    </row>
    <row r="1711" spans="6:8" ht="14.25">
      <c r="F1711" s="57">
        <f t="shared" si="26"/>
        <v>5.845069475012233E-149</v>
      </c>
      <c r="G1711" s="58">
        <v>0.830000000000019</v>
      </c>
      <c r="H1711" s="57"/>
    </row>
    <row r="1712" spans="6:8" ht="14.25">
      <c r="F1712" s="57">
        <f t="shared" si="26"/>
        <v>6.565280985420785E-149</v>
      </c>
      <c r="G1712" s="58">
        <v>0.829900000000019</v>
      </c>
      <c r="H1712" s="57"/>
    </row>
    <row r="1713" spans="6:8" ht="14.25">
      <c r="F1713" s="57">
        <f t="shared" si="26"/>
        <v>7.373729921478588E-149</v>
      </c>
      <c r="G1713" s="58">
        <v>0.829800000000019</v>
      </c>
      <c r="H1713" s="57"/>
    </row>
    <row r="1714" spans="6:8" ht="14.25">
      <c r="F1714" s="57">
        <f t="shared" si="26"/>
        <v>8.281165003964519E-149</v>
      </c>
      <c r="G1714" s="58">
        <v>0.829700000000019</v>
      </c>
      <c r="H1714" s="57"/>
    </row>
    <row r="1715" spans="6:8" ht="14.25">
      <c r="F1715" s="57">
        <f t="shared" si="26"/>
        <v>9.299636802575479E-149</v>
      </c>
      <c r="G1715" s="58">
        <v>0.829600000000019</v>
      </c>
      <c r="H1715" s="57"/>
    </row>
    <row r="1716" spans="6:8" ht="14.25">
      <c r="F1716" s="57">
        <f t="shared" si="26"/>
        <v>1.0442654502261855E-148</v>
      </c>
      <c r="G1716" s="58">
        <v>0.829500000000019</v>
      </c>
      <c r="H1716" s="57"/>
    </row>
    <row r="1717" spans="6:8" ht="14.25">
      <c r="F1717" s="57">
        <f t="shared" si="26"/>
        <v>1.1725361437721349E-148</v>
      </c>
      <c r="G1717" s="58">
        <v>0.829400000000019</v>
      </c>
      <c r="H1717" s="57"/>
    </row>
    <row r="1718" spans="6:8" ht="14.25">
      <c r="F1718" s="57">
        <f t="shared" si="26"/>
        <v>1.3164731629926783E-148</v>
      </c>
      <c r="G1718" s="58">
        <v>0.829300000000019</v>
      </c>
      <c r="H1718" s="57"/>
    </row>
    <row r="1719" spans="6:8" ht="14.25">
      <c r="F1719" s="57">
        <f t="shared" si="26"/>
        <v>1.4779789822864309E-148</v>
      </c>
      <c r="G1719" s="58">
        <v>0.829200000000019</v>
      </c>
      <c r="H1719" s="57"/>
    </row>
    <row r="1720" spans="6:8" ht="14.25">
      <c r="F1720" s="57">
        <f t="shared" si="26"/>
        <v>1.6591857814099492E-148</v>
      </c>
      <c r="G1720" s="58">
        <v>0.829100000000019</v>
      </c>
      <c r="H1720" s="57"/>
    </row>
    <row r="1721" spans="6:8" ht="14.25">
      <c r="F1721" s="57">
        <f t="shared" si="26"/>
        <v>1.862483020292965E-148</v>
      </c>
      <c r="G1721" s="58">
        <v>0.829000000000019</v>
      </c>
      <c r="H1721" s="57"/>
    </row>
    <row r="1722" spans="6:8" ht="14.25">
      <c r="F1722" s="57">
        <f t="shared" si="26"/>
        <v>2.0905483048829254E-148</v>
      </c>
      <c r="G1722" s="58">
        <v>0.828900000000019</v>
      </c>
      <c r="H1722" s="57"/>
    </row>
    <row r="1723" spans="6:8" ht="14.25">
      <c r="F1723" s="57">
        <f t="shared" si="26"/>
        <v>2.346381934513361E-148</v>
      </c>
      <c r="G1723" s="58">
        <v>0.828800000000019</v>
      </c>
      <c r="H1723" s="57"/>
    </row>
    <row r="1724" spans="6:8" ht="14.25">
      <c r="F1724" s="57">
        <f t="shared" si="26"/>
        <v>2.6333455673593437E-148</v>
      </c>
      <c r="G1724" s="58">
        <v>0.828700000000019</v>
      </c>
      <c r="H1724" s="57"/>
    </row>
    <row r="1725" spans="6:8" ht="14.25">
      <c r="F1725" s="57">
        <f t="shared" si="26"/>
        <v>2.955205491999951E-148</v>
      </c>
      <c r="G1725" s="58">
        <v>0.828600000000019</v>
      </c>
      <c r="H1725" s="57"/>
    </row>
    <row r="1726" spans="6:8" ht="14.25">
      <c r="F1726" s="57">
        <f t="shared" si="26"/>
        <v>3.316181050611875E-148</v>
      </c>
      <c r="G1726" s="58">
        <v>0.828500000000019</v>
      </c>
      <c r="H1726" s="57"/>
    </row>
    <row r="1727" spans="6:8" ht="14.25">
      <c r="F1727" s="57">
        <f t="shared" si="26"/>
        <v>3.720998823546519E-148</v>
      </c>
      <c r="G1727" s="58">
        <v>0.828400000000019</v>
      </c>
      <c r="H1727" s="57"/>
    </row>
    <row r="1728" spans="6:8" ht="14.25">
      <c r="F1728" s="57">
        <f t="shared" si="26"/>
        <v>4.1749532567906926E-148</v>
      </c>
      <c r="G1728" s="58">
        <v>0.828300000000019</v>
      </c>
      <c r="H1728" s="57"/>
    </row>
    <row r="1729" spans="6:8" ht="14.25">
      <c r="F1729" s="57">
        <f t="shared" si="26"/>
        <v>4.683974493953617E-148</v>
      </c>
      <c r="G1729" s="58">
        <v>0.828200000000019</v>
      </c>
      <c r="H1729" s="57"/>
    </row>
    <row r="1730" spans="6:8" ht="14.25">
      <c r="F1730" s="57">
        <f t="shared" si="26"/>
        <v>5.254704263940009E-148</v>
      </c>
      <c r="G1730" s="58">
        <v>0.828100000000019</v>
      </c>
      <c r="H1730" s="57"/>
    </row>
    <row r="1731" spans="6:8" ht="14.25">
      <c r="F1731" s="57">
        <f t="shared" si="26"/>
        <v>5.894580775426569E-148</v>
      </c>
      <c r="G1731" s="58">
        <v>0.828000000000019</v>
      </c>
      <c r="H1731" s="57"/>
    </row>
    <row r="1732" spans="6:8" ht="14.25">
      <c r="F1732" s="57">
        <f t="shared" si="26"/>
        <v>6.61193368091569E-148</v>
      </c>
      <c r="G1732" s="58">
        <v>0.827900000000019</v>
      </c>
      <c r="H1732" s="57"/>
    </row>
    <row r="1733" spans="6:8" ht="14.25">
      <c r="F1733" s="57">
        <f t="shared" si="26"/>
        <v>7.41609029778919E-148</v>
      </c>
      <c r="G1733" s="58">
        <v>0.827800000000019</v>
      </c>
      <c r="H1733" s="57"/>
    </row>
    <row r="1734" spans="6:8" ht="14.25">
      <c r="F1734" s="57">
        <f t="shared" si="26"/>
        <v>8.317494413030216E-148</v>
      </c>
      <c r="G1734" s="58">
        <v>0.827700000000019</v>
      </c>
      <c r="H1734" s="57"/>
    </row>
    <row r="1735" spans="6:8" ht="14.25">
      <c r="F1735" s="57">
        <f t="shared" si="26"/>
        <v>9.327839153661758E-148</v>
      </c>
      <c r="G1735" s="58">
        <v>0.827600000000019</v>
      </c>
      <c r="H1735" s="57"/>
    </row>
    <row r="1736" spans="6:8" ht="14.25">
      <c r="F1736" s="57">
        <f t="shared" si="26"/>
        <v>1.046021557853033E-147</v>
      </c>
      <c r="G1736" s="58">
        <v>0.827500000000019</v>
      </c>
      <c r="H1736" s="57"/>
    </row>
    <row r="1737" spans="6:8" ht="14.25">
      <c r="F1737" s="57">
        <f t="shared" si="26"/>
        <v>1.1729278840786827E-147</v>
      </c>
      <c r="G1737" s="58">
        <v>0.827400000000019</v>
      </c>
      <c r="H1737" s="57"/>
    </row>
    <row r="1738" spans="6:8" ht="14.25">
      <c r="F1738" s="57">
        <f t="shared" si="26"/>
        <v>1.3151433986672895E-147</v>
      </c>
      <c r="G1738" s="58">
        <v>0.827300000000019</v>
      </c>
      <c r="H1738" s="57"/>
    </row>
    <row r="1739" spans="6:8" ht="14.25">
      <c r="F1739" s="57">
        <f t="shared" si="26"/>
        <v>1.4745043697670873E-147</v>
      </c>
      <c r="G1739" s="58">
        <v>0.827200000000019</v>
      </c>
      <c r="H1739" s="57"/>
    </row>
    <row r="1740" spans="6:8" ht="14.25">
      <c r="F1740" s="57">
        <f t="shared" si="26"/>
        <v>1.6530660552513252E-147</v>
      </c>
      <c r="G1740" s="58">
        <v>0.827100000000019</v>
      </c>
      <c r="H1740" s="57"/>
    </row>
    <row r="1741" spans="6:8" ht="14.25">
      <c r="F1741" s="57">
        <f aca="true" t="shared" si="27" ref="F1741:F1804">BINOMDIST(G$3,G$4,G1741,TRUE)</f>
        <v>1.8531286686328704E-147</v>
      </c>
      <c r="G1741" s="58">
        <v>0.827000000000019</v>
      </c>
      <c r="H1741" s="57"/>
    </row>
    <row r="1742" spans="6:8" ht="14.25">
      <c r="F1742" s="57">
        <f t="shared" si="27"/>
        <v>2.0772664059847804E-147</v>
      </c>
      <c r="G1742" s="58">
        <v>0.826900000000019</v>
      </c>
      <c r="H1742" s="57"/>
    </row>
    <row r="1743" spans="6:8" ht="14.25">
      <c r="F1743" s="57">
        <f t="shared" si="27"/>
        <v>2.3283598926168193E-147</v>
      </c>
      <c r="G1743" s="58">
        <v>0.826800000000019</v>
      </c>
      <c r="H1743" s="57"/>
    </row>
    <row r="1744" spans="6:8" ht="14.25">
      <c r="F1744" s="57">
        <f t="shared" si="27"/>
        <v>2.609632450063978E-147</v>
      </c>
      <c r="G1744" s="58">
        <v>0.826700000000019</v>
      </c>
      <c r="H1744" s="57"/>
    </row>
    <row r="1745" spans="6:8" ht="14.25">
      <c r="F1745" s="57">
        <f t="shared" si="27"/>
        <v>2.924690630576014E-147</v>
      </c>
      <c r="G1745" s="58">
        <v>0.826600000000019</v>
      </c>
      <c r="H1745" s="57"/>
    </row>
    <row r="1746" spans="6:8" ht="14.25">
      <c r="F1746" s="57">
        <f t="shared" si="27"/>
        <v>3.2775695183464764E-147</v>
      </c>
      <c r="G1746" s="58">
        <v>0.826500000000019</v>
      </c>
      <c r="H1746" s="57"/>
    </row>
    <row r="1747" spans="6:8" ht="14.25">
      <c r="F1747" s="57">
        <f t="shared" si="27"/>
        <v>3.6727833547795876E-147</v>
      </c>
      <c r="G1747" s="58">
        <v>0.826400000000019</v>
      </c>
      <c r="H1747" s="57"/>
    </row>
    <row r="1748" spans="6:8" ht="14.25">
      <c r="F1748" s="57">
        <f t="shared" si="27"/>
        <v>4.1153821098674895E-147</v>
      </c>
      <c r="G1748" s="58">
        <v>0.826300000000019</v>
      </c>
      <c r="H1748" s="57"/>
    </row>
    <row r="1749" spans="6:8" ht="14.25">
      <c r="F1749" s="57">
        <f t="shared" si="27"/>
        <v>4.611014694013256E-147</v>
      </c>
      <c r="G1749" s="58">
        <v>0.826200000000019</v>
      </c>
      <c r="H1749" s="57"/>
    </row>
    <row r="1750" spans="6:8" ht="14.25">
      <c r="F1750" s="57">
        <f t="shared" si="27"/>
        <v>5.165999585237426E-147</v>
      </c>
      <c r="G1750" s="58">
        <v>0.826100000000019</v>
      </c>
      <c r="H1750" s="57"/>
    </row>
    <row r="1751" spans="6:8" ht="14.25">
      <c r="F1751" s="57">
        <f t="shared" si="27"/>
        <v>5.787403736616943E-147</v>
      </c>
      <c r="G1751" s="58">
        <v>0.826000000000019</v>
      </c>
      <c r="H1751" s="57"/>
    </row>
    <row r="1752" spans="6:8" ht="14.25">
      <c r="F1752" s="57">
        <f t="shared" si="27"/>
        <v>6.483130729078595E-147</v>
      </c>
      <c r="G1752" s="58">
        <v>0.825900000000019</v>
      </c>
      <c r="H1752" s="57"/>
    </row>
    <row r="1753" spans="6:8" ht="14.25">
      <c r="F1753" s="57">
        <f t="shared" si="27"/>
        <v>7.262019246506337E-147</v>
      </c>
      <c r="G1753" s="58">
        <v>0.825800000000019</v>
      </c>
      <c r="H1753" s="57"/>
    </row>
    <row r="1754" spans="6:8" ht="14.25">
      <c r="F1754" s="57">
        <f t="shared" si="27"/>
        <v>8.133953074849703E-147</v>
      </c>
      <c r="G1754" s="58">
        <v>0.825700000000019</v>
      </c>
      <c r="H1754" s="57"/>
    </row>
    <row r="1755" spans="6:8" ht="14.25">
      <c r="F1755" s="57">
        <f t="shared" si="27"/>
        <v>9.109983965981666E-147</v>
      </c>
      <c r="G1755" s="58">
        <v>0.825600000000019</v>
      </c>
      <c r="H1755" s="57"/>
    </row>
    <row r="1756" spans="6:8" ht="14.25">
      <c r="F1756" s="57">
        <f t="shared" si="27"/>
        <v>1.0202468862148308E-146</v>
      </c>
      <c r="G1756" s="58">
        <v>0.825500000000019</v>
      </c>
      <c r="H1756" s="57"/>
    </row>
    <row r="1757" spans="6:8" ht="14.25">
      <c r="F1757" s="57">
        <f t="shared" si="27"/>
        <v>1.1425223149765405E-146</v>
      </c>
      <c r="G1757" s="58">
        <v>0.825400000000019</v>
      </c>
      <c r="H1757" s="57"/>
    </row>
    <row r="1758" spans="6:8" ht="14.25">
      <c r="F1758" s="57">
        <f t="shared" si="27"/>
        <v>1.2793691804091328E-146</v>
      </c>
      <c r="G1758" s="58">
        <v>0.825300000000019</v>
      </c>
      <c r="H1758" s="57"/>
    </row>
    <row r="1759" spans="6:8" ht="14.25">
      <c r="F1759" s="57">
        <f t="shared" si="27"/>
        <v>1.4325140501237298E-146</v>
      </c>
      <c r="G1759" s="58">
        <v>0.825200000000019</v>
      </c>
      <c r="H1759" s="57"/>
    </row>
    <row r="1760" spans="6:8" ht="14.25">
      <c r="F1760" s="57">
        <f t="shared" si="27"/>
        <v>1.603886901357113E-146</v>
      </c>
      <c r="G1760" s="58">
        <v>0.825100000000019</v>
      </c>
      <c r="H1760" s="57"/>
    </row>
    <row r="1761" spans="6:8" ht="14.25">
      <c r="F1761" s="57">
        <f t="shared" si="27"/>
        <v>1.7956449471637687E-146</v>
      </c>
      <c r="G1761" s="58">
        <v>0.825000000000019</v>
      </c>
      <c r="H1761" s="57"/>
    </row>
    <row r="1762" spans="6:8" ht="14.25">
      <c r="F1762" s="57">
        <f t="shared" si="27"/>
        <v>2.0101992373426876E-146</v>
      </c>
      <c r="G1762" s="58">
        <v>0.824900000000019</v>
      </c>
      <c r="H1762" s="57"/>
    </row>
    <row r="1763" spans="6:8" ht="14.25">
      <c r="F1763" s="57">
        <f t="shared" si="27"/>
        <v>2.2502443553601693E-146</v>
      </c>
      <c r="G1763" s="58">
        <v>0.824800000000019</v>
      </c>
      <c r="H1763" s="57"/>
    </row>
    <row r="1764" spans="6:8" ht="14.25">
      <c r="F1764" s="57">
        <f t="shared" si="27"/>
        <v>2.518791569513481E-146</v>
      </c>
      <c r="G1764" s="58">
        <v>0.824700000000019</v>
      </c>
      <c r="H1764" s="57"/>
    </row>
    <row r="1765" spans="6:8" ht="14.25">
      <c r="F1765" s="57">
        <f t="shared" si="27"/>
        <v>2.819205837784336E-146</v>
      </c>
      <c r="G1765" s="58">
        <v>0.824600000000019</v>
      </c>
      <c r="H1765" s="57"/>
    </row>
    <row r="1766" spans="6:8" ht="14.25">
      <c r="F1766" s="57">
        <f t="shared" si="27"/>
        <v>3.1552471117623365E-146</v>
      </c>
      <c r="G1766" s="58">
        <v>0.824500000000019</v>
      </c>
      <c r="H1766" s="57"/>
    </row>
    <row r="1767" spans="6:8" ht="14.25">
      <c r="F1767" s="57">
        <f t="shared" si="27"/>
        <v>3.5311164361841676E-146</v>
      </c>
      <c r="G1767" s="58">
        <v>0.824400000000019</v>
      </c>
      <c r="H1767" s="57"/>
    </row>
    <row r="1768" spans="6:8" ht="14.25">
      <c r="F1768" s="57">
        <f t="shared" si="27"/>
        <v>3.9515073976612626E-146</v>
      </c>
      <c r="G1768" s="58">
        <v>0.824300000000019</v>
      </c>
      <c r="H1768" s="57"/>
    </row>
    <row r="1769" spans="6:8" ht="14.25">
      <c r="F1769" s="57">
        <f t="shared" si="27"/>
        <v>4.4216635396849785E-146</v>
      </c>
      <c r="G1769" s="58">
        <v>0.824200000000019</v>
      </c>
      <c r="H1769" s="57"/>
    </row>
    <row r="1770" spans="6:8" ht="14.25">
      <c r="F1770" s="57">
        <f t="shared" si="27"/>
        <v>4.94744243178012E-146</v>
      </c>
      <c r="G1770" s="58">
        <v>0.824100000000019</v>
      </c>
      <c r="H1770" s="57"/>
    </row>
    <row r="1771" spans="6:8" ht="14.25">
      <c r="F1771" s="57">
        <f t="shared" si="27"/>
        <v>5.53538715952065E-146</v>
      </c>
      <c r="G1771" s="58">
        <v>0.824000000000019</v>
      </c>
      <c r="H1771" s="57"/>
    </row>
    <row r="1772" spans="6:8" ht="14.25">
      <c r="F1772" s="57">
        <f t="shared" si="27"/>
        <v>6.192806089947513E-146</v>
      </c>
      <c r="G1772" s="58">
        <v>0.823900000000019</v>
      </c>
      <c r="H1772" s="57"/>
    </row>
    <row r="1773" spans="6:8" ht="14.25">
      <c r="F1773" s="57">
        <f t="shared" si="27"/>
        <v>6.927861864754459E-146</v>
      </c>
      <c r="G1773" s="58">
        <v>0.823800000000019</v>
      </c>
      <c r="H1773" s="57"/>
    </row>
    <row r="1774" spans="6:8" ht="14.25">
      <c r="F1774" s="57">
        <f t="shared" si="27"/>
        <v>7.749670682592401E-146</v>
      </c>
      <c r="G1774" s="58">
        <v>0.823700000000019</v>
      </c>
      <c r="H1774" s="57"/>
    </row>
    <row r="1775" spans="6:8" ht="14.25">
      <c r="F1775" s="57">
        <f t="shared" si="27"/>
        <v>8.668413053164915E-146</v>
      </c>
      <c r="G1775" s="58">
        <v>0.823600000000019</v>
      </c>
      <c r="H1775" s="57"/>
    </row>
    <row r="1776" spans="6:8" ht="14.25">
      <c r="F1776" s="57">
        <f t="shared" si="27"/>
        <v>9.695457340984028E-146</v>
      </c>
      <c r="G1776" s="58">
        <v>0.823500000000019</v>
      </c>
      <c r="H1776" s="57"/>
    </row>
    <row r="1777" spans="6:8" ht="14.25">
      <c r="F1777" s="57">
        <f t="shared" si="27"/>
        <v>1.0843497567122495E-145</v>
      </c>
      <c r="G1777" s="58">
        <v>0.823400000000019</v>
      </c>
      <c r="H1777" s="57"/>
    </row>
    <row r="1778" spans="6:8" ht="14.25">
      <c r="F1778" s="57">
        <f t="shared" si="27"/>
        <v>1.2126707104939071E-145</v>
      </c>
      <c r="G1778" s="58">
        <v>0.823300000000019</v>
      </c>
      <c r="H1778" s="57"/>
    </row>
    <row r="1779" spans="6:8" ht="14.25">
      <c r="F1779" s="57">
        <f t="shared" si="27"/>
        <v>1.3560910092319341E-145</v>
      </c>
      <c r="G1779" s="58">
        <v>0.823200000000019</v>
      </c>
      <c r="H1779" s="57"/>
    </row>
    <row r="1780" spans="6:8" ht="14.25">
      <c r="F1780" s="57">
        <f t="shared" si="27"/>
        <v>1.5163772590797105E-145</v>
      </c>
      <c r="G1780" s="58">
        <v>0.823100000000019</v>
      </c>
      <c r="H1780" s="57"/>
    </row>
    <row r="1781" spans="6:8" ht="14.25">
      <c r="F1781" s="57">
        <f t="shared" si="27"/>
        <v>1.6955015753225266E-145</v>
      </c>
      <c r="G1781" s="58">
        <v>0.823000000000019</v>
      </c>
      <c r="H1781" s="57"/>
    </row>
    <row r="1782" spans="6:8" ht="14.25">
      <c r="F1782" s="57">
        <f t="shared" si="27"/>
        <v>1.8956653519175317E-145</v>
      </c>
      <c r="G1782" s="58">
        <v>0.822900000000019</v>
      </c>
      <c r="H1782" s="57"/>
    </row>
    <row r="1783" spans="6:8" ht="14.25">
      <c r="F1783" s="57">
        <f t="shared" si="27"/>
        <v>2.1193257643939105E-145</v>
      </c>
      <c r="G1783" s="58">
        <v>0.82280000000002</v>
      </c>
      <c r="H1783" s="57"/>
    </row>
    <row r="1784" spans="6:8" ht="14.25">
      <c r="F1784" s="57">
        <f t="shared" si="27"/>
        <v>2.3692253186263075E-145</v>
      </c>
      <c r="G1784" s="58">
        <v>0.82270000000002</v>
      </c>
      <c r="H1784" s="57"/>
    </row>
    <row r="1785" spans="6:8" ht="14.25">
      <c r="F1785" s="57">
        <f t="shared" si="27"/>
        <v>2.6484247934632043E-145</v>
      </c>
      <c r="G1785" s="58">
        <v>0.82260000000002</v>
      </c>
      <c r="H1785" s="57"/>
    </row>
    <row r="1786" spans="6:8" ht="14.25">
      <c r="F1786" s="57">
        <f t="shared" si="27"/>
        <v>2.9603399648079165E-145</v>
      </c>
      <c r="G1786" s="58">
        <v>0.82250000000002</v>
      </c>
      <c r="H1786" s="57"/>
    </row>
    <row r="1787" spans="6:8" ht="14.25">
      <c r="F1787" s="57">
        <f t="shared" si="27"/>
        <v>3.3087825426651784E-145</v>
      </c>
      <c r="G1787" s="58">
        <v>0.82240000000002</v>
      </c>
      <c r="H1787" s="57"/>
    </row>
    <row r="1788" spans="6:8" ht="14.25">
      <c r="F1788" s="57">
        <f t="shared" si="27"/>
        <v>3.698005801680205E-145</v>
      </c>
      <c r="G1788" s="58">
        <v>0.82230000000002</v>
      </c>
      <c r="H1788" s="57"/>
    </row>
    <row r="1789" spans="6:8" ht="14.25">
      <c r="F1789" s="57">
        <f t="shared" si="27"/>
        <v>4.1327554401595904E-145</v>
      </c>
      <c r="G1789" s="58">
        <v>0.82220000000002</v>
      </c>
      <c r="H1789" s="57"/>
    </row>
    <row r="1790" spans="6:8" ht="14.25">
      <c r="F1790" s="57">
        <f t="shared" si="27"/>
        <v>4.618326263201409E-145</v>
      </c>
      <c r="G1790" s="58">
        <v>0.82210000000002</v>
      </c>
      <c r="H1790" s="57"/>
    </row>
    <row r="1791" spans="6:8" ht="14.25">
      <c r="F1791" s="57">
        <f t="shared" si="27"/>
        <v>5.16062535301385E-145</v>
      </c>
      <c r="G1791" s="58">
        <v>0.82200000000002</v>
      </c>
      <c r="H1791" s="57"/>
    </row>
    <row r="1792" spans="6:8" ht="14.25">
      <c r="F1792" s="57">
        <f t="shared" si="27"/>
        <v>5.766242464559039E-145</v>
      </c>
      <c r="G1792" s="58">
        <v>0.82190000000002</v>
      </c>
      <c r="H1792" s="57"/>
    </row>
    <row r="1793" spans="6:8" ht="14.25">
      <c r="F1793" s="57">
        <f t="shared" si="27"/>
        <v>6.44252846814761E-145</v>
      </c>
      <c r="G1793" s="58">
        <v>0.82180000000002</v>
      </c>
      <c r="H1793" s="57"/>
    </row>
    <row r="1794" spans="6:8" ht="14.25">
      <c r="F1794" s="57">
        <f t="shared" si="27"/>
        <v>7.197682753519323E-145</v>
      </c>
      <c r="G1794" s="58">
        <v>0.82170000000002</v>
      </c>
      <c r="H1794" s="57"/>
    </row>
    <row r="1795" spans="6:8" ht="14.25">
      <c r="F1795" s="57">
        <f t="shared" si="27"/>
        <v>8.040850613242792E-145</v>
      </c>
      <c r="G1795" s="58">
        <v>0.82160000000002</v>
      </c>
      <c r="H1795" s="57"/>
    </row>
    <row r="1796" spans="6:8" ht="14.25">
      <c r="F1796" s="57">
        <f t="shared" si="27"/>
        <v>8.982231738234475E-145</v>
      </c>
      <c r="G1796" s="58">
        <v>0.82150000000002</v>
      </c>
      <c r="H1796" s="57"/>
    </row>
    <row r="1797" spans="6:8" ht="14.25">
      <c r="F1797" s="57">
        <f t="shared" si="27"/>
        <v>1.0033201086009671E-144</v>
      </c>
      <c r="G1797" s="58">
        <v>0.82140000000002</v>
      </c>
      <c r="H1797" s="57"/>
    </row>
    <row r="1798" spans="6:8" ht="14.25">
      <c r="F1798" s="57">
        <f t="shared" si="27"/>
        <v>1.1206443524470377E-144</v>
      </c>
      <c r="G1798" s="58">
        <v>0.82130000000002</v>
      </c>
      <c r="H1798" s="57"/>
    </row>
    <row r="1799" spans="6:8" ht="14.25">
      <c r="F1799" s="57">
        <f t="shared" si="27"/>
        <v>1.2516103812161777E-144</v>
      </c>
      <c r="G1799" s="58">
        <v>0.82120000000002</v>
      </c>
      <c r="H1799" s="57"/>
    </row>
    <row r="1800" spans="6:8" ht="14.25">
      <c r="F1800" s="57">
        <f t="shared" si="27"/>
        <v>1.3977953651751967E-144</v>
      </c>
      <c r="G1800" s="58">
        <v>0.82110000000002</v>
      </c>
      <c r="H1800" s="57"/>
    </row>
    <row r="1801" spans="6:8" ht="14.25">
      <c r="F1801" s="57">
        <f t="shared" si="27"/>
        <v>1.5609577749045246E-144</v>
      </c>
      <c r="G1801" s="58">
        <v>0.82100000000002</v>
      </c>
      <c r="H1801" s="57"/>
    </row>
    <row r="1802" spans="6:8" ht="14.25">
      <c r="F1802" s="57">
        <f t="shared" si="27"/>
        <v>1.7430581027243302E-144</v>
      </c>
      <c r="G1802" s="58">
        <v>0.82090000000002</v>
      </c>
      <c r="H1802" s="57"/>
    </row>
    <row r="1803" spans="6:8" ht="14.25">
      <c r="F1803" s="57">
        <f t="shared" si="27"/>
        <v>1.946281938791315E-144</v>
      </c>
      <c r="G1803" s="58">
        <v>0.82080000000002</v>
      </c>
      <c r="H1803" s="57"/>
    </row>
    <row r="1804" spans="6:8" ht="14.25">
      <c r="F1804" s="57">
        <f t="shared" si="27"/>
        <v>2.173065667890405E-144</v>
      </c>
      <c r="G1804" s="58">
        <v>0.82070000000002</v>
      </c>
      <c r="H1804" s="57"/>
    </row>
    <row r="1805" spans="6:8" ht="14.25">
      <c r="F1805" s="57">
        <f aca="true" t="shared" si="28" ref="F1805:F1868">BINOMDIST(G$3,G$4,G1805,TRUE)</f>
        <v>2.4261250828204308E-144</v>
      </c>
      <c r="G1805" s="58">
        <v>0.82060000000002</v>
      </c>
      <c r="H1805" s="57"/>
    </row>
    <row r="1806" spans="6:8" ht="14.25">
      <c r="F1806" s="57">
        <f t="shared" si="28"/>
        <v>2.708487243495159E-144</v>
      </c>
      <c r="G1806" s="58">
        <v>0.82050000000002</v>
      </c>
      <c r="H1806" s="57"/>
    </row>
    <row r="1807" spans="6:8" ht="14.25">
      <c r="F1807" s="57">
        <f t="shared" si="28"/>
        <v>3.0235259477984905E-144</v>
      </c>
      <c r="G1807" s="58">
        <v>0.82040000000002</v>
      </c>
      <c r="H1807" s="57"/>
    </row>
    <row r="1808" spans="6:8" ht="14.25">
      <c r="F1808" s="57">
        <f t="shared" si="28"/>
        <v>3.37500122127515E-144</v>
      </c>
      <c r="G1808" s="58">
        <v>0.82030000000002</v>
      </c>
      <c r="H1808" s="57"/>
    </row>
    <row r="1809" spans="6:8" ht="14.25">
      <c r="F1809" s="57">
        <f t="shared" si="28"/>
        <v>3.7671032783544715E-144</v>
      </c>
      <c r="G1809" s="58">
        <v>0.82020000000002</v>
      </c>
      <c r="H1809" s="57"/>
    </row>
    <row r="1810" spans="6:8" ht="14.25">
      <c r="F1810" s="57">
        <f t="shared" si="28"/>
        <v>4.2045014585003413E-144</v>
      </c>
      <c r="G1810" s="58">
        <v>0.82010000000002</v>
      </c>
      <c r="H1810" s="57"/>
    </row>
    <row r="1811" spans="6:8" ht="14.25">
      <c r="F1811" s="57">
        <f t="shared" si="28"/>
        <v>4.6923986970227277E-144</v>
      </c>
      <c r="G1811" s="58">
        <v>0.82000000000002</v>
      </c>
      <c r="H1811" s="57"/>
    </row>
    <row r="1812" spans="6:8" ht="14.25">
      <c r="F1812" s="57">
        <f t="shared" si="28"/>
        <v>5.236592152895825E-144</v>
      </c>
      <c r="G1812" s="58">
        <v>0.81990000000002</v>
      </c>
      <c r="H1812" s="57"/>
    </row>
    <row r="1813" spans="6:8" ht="14.25">
      <c r="F1813" s="57">
        <f t="shared" si="28"/>
        <v>5.843540685495416E-144</v>
      </c>
      <c r="G1813" s="58">
        <v>0.81980000000002</v>
      </c>
      <c r="H1813" s="57"/>
    </row>
    <row r="1814" spans="6:8" ht="14.25">
      <c r="F1814" s="57">
        <f t="shared" si="28"/>
        <v>6.520439949491001E-144</v>
      </c>
      <c r="G1814" s="58">
        <v>0.81970000000002</v>
      </c>
      <c r="H1814" s="57"/>
    </row>
    <row r="1815" spans="6:8" ht="14.25">
      <c r="F1815" s="57">
        <f t="shared" si="28"/>
        <v>7.275305962987578E-144</v>
      </c>
      <c r="G1815" s="58">
        <v>0.81960000000002</v>
      </c>
      <c r="H1815" s="57"/>
    </row>
    <row r="1816" spans="6:8" ht="14.25">
      <c r="F1816" s="57">
        <f t="shared" si="28"/>
        <v>8.117068099474457E-144</v>
      </c>
      <c r="G1816" s="58">
        <v>0.81950000000002</v>
      </c>
      <c r="H1816" s="57"/>
    </row>
    <row r="1817" spans="6:8" ht="14.25">
      <c r="F1817" s="57">
        <f t="shared" si="28"/>
        <v>9.055672560118445E-144</v>
      </c>
      <c r="G1817" s="58">
        <v>0.81940000000002</v>
      </c>
      <c r="H1817" s="57"/>
    </row>
    <row r="1818" spans="6:8" ht="14.25">
      <c r="F1818" s="57">
        <f t="shared" si="28"/>
        <v>1.0102197500729462E-143</v>
      </c>
      <c r="G1818" s="58">
        <v>0.81930000000002</v>
      </c>
      <c r="H1818" s="57"/>
    </row>
    <row r="1819" spans="6:8" ht="14.25">
      <c r="F1819" s="57">
        <f t="shared" si="28"/>
        <v>1.1268981118533048E-143</v>
      </c>
      <c r="G1819" s="58">
        <v>0.81920000000002</v>
      </c>
      <c r="H1819" s="57"/>
    </row>
    <row r="1820" spans="6:8" ht="14.25">
      <c r="F1820" s="57">
        <f t="shared" si="28"/>
        <v>1.2569764149184315E-143</v>
      </c>
      <c r="G1820" s="58">
        <v>0.81910000000002</v>
      </c>
      <c r="H1820" s="57"/>
    </row>
    <row r="1821" spans="6:8" ht="14.25">
      <c r="F1821" s="57">
        <f t="shared" si="28"/>
        <v>1.4019848385859728E-143</v>
      </c>
      <c r="G1821" s="58">
        <v>0.81900000000002</v>
      </c>
      <c r="H1821" s="57"/>
    </row>
    <row r="1822" spans="6:8" ht="14.25">
      <c r="F1822" s="57">
        <f t="shared" si="28"/>
        <v>1.5636273011485127E-143</v>
      </c>
      <c r="G1822" s="58">
        <v>0.81890000000002</v>
      </c>
      <c r="H1822" s="57"/>
    </row>
    <row r="1823" spans="6:8" ht="14.25">
      <c r="F1823" s="57">
        <f t="shared" si="28"/>
        <v>1.7438010734227246E-143</v>
      </c>
      <c r="G1823" s="58">
        <v>0.81880000000002</v>
      </c>
      <c r="H1823" s="57"/>
    </row>
    <row r="1824" spans="6:8" ht="14.25">
      <c r="F1824" s="57">
        <f t="shared" si="28"/>
        <v>1.9446185937429507E-143</v>
      </c>
      <c r="G1824" s="58">
        <v>0.81870000000002</v>
      </c>
      <c r="H1824" s="57"/>
    </row>
    <row r="1825" spans="6:8" ht="14.25">
      <c r="F1825" s="57">
        <f t="shared" si="28"/>
        <v>2.168431730059362E-143</v>
      </c>
      <c r="G1825" s="58">
        <v>0.81860000000002</v>
      </c>
      <c r="H1825" s="57"/>
    </row>
    <row r="1826" spans="6:8" ht="14.25">
      <c r="F1826" s="57">
        <f t="shared" si="28"/>
        <v>2.417858762061536E-143</v>
      </c>
      <c r="G1826" s="58">
        <v>0.81850000000002</v>
      </c>
      <c r="H1826" s="57"/>
    </row>
    <row r="1827" spans="6:8" ht="14.25">
      <c r="F1827" s="57">
        <f t="shared" si="28"/>
        <v>2.6958143865027676E-143</v>
      </c>
      <c r="G1827" s="58">
        <v>0.81840000000002</v>
      </c>
      <c r="H1827" s="57"/>
    </row>
    <row r="1828" spans="6:8" ht="14.25">
      <c r="F1828" s="57">
        <f t="shared" si="28"/>
        <v>3.0055430825023795E-143</v>
      </c>
      <c r="G1828" s="58">
        <v>0.81830000000002</v>
      </c>
      <c r="H1828" s="57"/>
    </row>
    <row r="1829" spans="6:8" ht="14.25">
      <c r="F1829" s="57">
        <f t="shared" si="28"/>
        <v>3.3506562108956846E-143</v>
      </c>
      <c r="G1829" s="58">
        <v>0.81820000000002</v>
      </c>
      <c r="H1829" s="57"/>
    </row>
    <row r="1830" spans="6:8" ht="14.25">
      <c r="F1830" s="57">
        <f t="shared" si="28"/>
        <v>3.7351732631088977E-143</v>
      </c>
      <c r="G1830" s="58">
        <v>0.81810000000002</v>
      </c>
      <c r="H1830" s="57"/>
    </row>
    <row r="1831" spans="6:8" ht="14.25">
      <c r="F1831" s="57">
        <f t="shared" si="28"/>
        <v>4.163567720997435E-143</v>
      </c>
      <c r="G1831" s="58">
        <v>0.81800000000002</v>
      </c>
      <c r="H1831" s="57"/>
    </row>
    <row r="1832" spans="6:8" ht="14.25">
      <c r="F1832" s="57">
        <f t="shared" si="28"/>
        <v>4.640818040093778E-143</v>
      </c>
      <c r="G1832" s="58">
        <v>0.81790000000002</v>
      </c>
      <c r="H1832" s="57"/>
    </row>
    <row r="1833" spans="6:8" ht="14.25">
      <c r="F1833" s="57">
        <f t="shared" si="28"/>
        <v>5.172464325345735E-143</v>
      </c>
      <c r="G1833" s="58">
        <v>0.81780000000002</v>
      </c>
      <c r="H1833" s="57"/>
    </row>
    <row r="1834" spans="6:8" ht="14.25">
      <c r="F1834" s="57">
        <f t="shared" si="28"/>
        <v>5.764671331247843E-143</v>
      </c>
      <c r="G1834" s="58">
        <v>0.81770000000002</v>
      </c>
      <c r="H1834" s="57"/>
    </row>
    <row r="1835" spans="6:8" ht="14.25">
      <c r="F1835" s="57">
        <f t="shared" si="28"/>
        <v>6.4242984880364885E-143</v>
      </c>
      <c r="G1835" s="58">
        <v>0.81760000000002</v>
      </c>
      <c r="H1835" s="57"/>
    </row>
    <row r="1836" spans="6:8" ht="14.25">
      <c r="F1836" s="57">
        <f t="shared" si="28"/>
        <v>7.158977732979881E-143</v>
      </c>
      <c r="G1836" s="58">
        <v>0.81750000000002</v>
      </c>
      <c r="H1836" s="57"/>
    </row>
    <row r="1837" spans="6:8" ht="14.25">
      <c r="F1837" s="57">
        <f t="shared" si="28"/>
        <v>7.977200011700178E-143</v>
      </c>
      <c r="G1837" s="58">
        <v>0.81740000000002</v>
      </c>
      <c r="H1837" s="57"/>
    </row>
    <row r="1838" spans="6:8" ht="14.25">
      <c r="F1838" s="57">
        <f t="shared" si="28"/>
        <v>8.888411409738304E-143</v>
      </c>
      <c r="G1838" s="58">
        <v>0.81730000000002</v>
      </c>
      <c r="H1838" s="57"/>
    </row>
    <row r="1839" spans="6:8" ht="14.25">
      <c r="F1839" s="57">
        <f t="shared" si="28"/>
        <v>9.903119980308687E-143</v>
      </c>
      <c r="G1839" s="58">
        <v>0.81720000000002</v>
      </c>
      <c r="H1839" s="57"/>
    </row>
    <row r="1840" spans="6:8" ht="14.25">
      <c r="F1840" s="57">
        <f t="shared" si="28"/>
        <v>1.103301445148845E-142</v>
      </c>
      <c r="G1840" s="58">
        <v>0.81710000000002</v>
      </c>
      <c r="H1840" s="57"/>
    </row>
    <row r="1841" spans="6:8" ht="14.25">
      <c r="F1841" s="57">
        <f t="shared" si="28"/>
        <v>1.2291096126219216E-142</v>
      </c>
      <c r="G1841" s="58">
        <v>0.81700000000002</v>
      </c>
      <c r="H1841" s="57"/>
    </row>
    <row r="1842" spans="6:8" ht="14.25">
      <c r="F1842" s="57">
        <f t="shared" si="28"/>
        <v>1.3691825432865348E-142</v>
      </c>
      <c r="G1842" s="58">
        <v>0.81690000000002</v>
      </c>
      <c r="H1842" s="57"/>
    </row>
    <row r="1843" spans="6:8" ht="14.25">
      <c r="F1843" s="57">
        <f t="shared" si="28"/>
        <v>1.5251284744210521E-142</v>
      </c>
      <c r="G1843" s="58">
        <v>0.81680000000002</v>
      </c>
      <c r="H1843" s="57"/>
    </row>
    <row r="1844" spans="6:8" ht="14.25">
      <c r="F1844" s="57">
        <f t="shared" si="28"/>
        <v>1.698735926039361E-142</v>
      </c>
      <c r="G1844" s="58">
        <v>0.81670000000002</v>
      </c>
      <c r="H1844" s="57"/>
    </row>
    <row r="1845" spans="6:8" ht="14.25">
      <c r="F1845" s="57">
        <f t="shared" si="28"/>
        <v>1.8919937948322762E-142</v>
      </c>
      <c r="G1845" s="58">
        <v>0.81660000000002</v>
      </c>
      <c r="H1845" s="57"/>
    </row>
    <row r="1846" spans="6:8" ht="14.25">
      <c r="F1846" s="57">
        <f t="shared" si="28"/>
        <v>2.1071136748580202E-142</v>
      </c>
      <c r="G1846" s="58">
        <v>0.81650000000002</v>
      </c>
      <c r="H1846" s="57"/>
    </row>
    <row r="1847" spans="6:8" ht="14.25">
      <c r="F1847" s="57">
        <f t="shared" si="28"/>
        <v>2.346554650318949E-142</v>
      </c>
      <c r="G1847" s="58">
        <v>0.81640000000002</v>
      </c>
      <c r="H1847" s="57"/>
    </row>
    <row r="1848" spans="6:8" ht="14.25">
      <c r="F1848" s="57">
        <f t="shared" si="28"/>
        <v>2.6130508326337477E-142</v>
      </c>
      <c r="G1848" s="58">
        <v>0.81630000000002</v>
      </c>
      <c r="H1848" s="57"/>
    </row>
    <row r="1849" spans="6:8" ht="14.25">
      <c r="F1849" s="57">
        <f t="shared" si="28"/>
        <v>2.9096419438151237E-142</v>
      </c>
      <c r="G1849" s="58">
        <v>0.81620000000002</v>
      </c>
      <c r="H1849" s="57"/>
    </row>
    <row r="1850" spans="6:8" ht="14.25">
      <c r="F1850" s="57">
        <f t="shared" si="28"/>
        <v>3.2397072812033465E-142</v>
      </c>
      <c r="G1850" s="58">
        <v>0.81610000000002</v>
      </c>
      <c r="H1850" s="57"/>
    </row>
    <row r="1851" spans="6:8" ht="14.25">
      <c r="F1851" s="57">
        <f t="shared" si="28"/>
        <v>3.60700343524889E-142</v>
      </c>
      <c r="G1851" s="58">
        <v>0.81600000000002</v>
      </c>
      <c r="H1851" s="57"/>
    </row>
    <row r="1852" spans="6:8" ht="14.25">
      <c r="F1852" s="57">
        <f t="shared" si="28"/>
        <v>4.015706172652423E-142</v>
      </c>
      <c r="G1852" s="58">
        <v>0.81590000000002</v>
      </c>
      <c r="H1852" s="57"/>
    </row>
    <row r="1853" spans="6:8" ht="14.25">
      <c r="F1853" s="57">
        <f t="shared" si="28"/>
        <v>4.470456942205022E-142</v>
      </c>
      <c r="G1853" s="58">
        <v>0.81580000000002</v>
      </c>
      <c r="H1853" s="57"/>
    </row>
    <row r="1854" spans="6:8" ht="14.25">
      <c r="F1854" s="57">
        <f t="shared" si="28"/>
        <v>4.9764145105980475E-142</v>
      </c>
      <c r="G1854" s="58">
        <v>0.81570000000002</v>
      </c>
      <c r="H1854" s="57"/>
    </row>
    <row r="1855" spans="6:8" ht="14.25">
      <c r="F1855" s="57">
        <f t="shared" si="28"/>
        <v>5.539312290813378E-142</v>
      </c>
      <c r="G1855" s="58">
        <v>0.81560000000002</v>
      </c>
      <c r="H1855" s="57"/>
    </row>
    <row r="1856" spans="6:8" ht="14.25">
      <c r="F1856" s="57">
        <f t="shared" si="28"/>
        <v>6.165521987040396E-142</v>
      </c>
      <c r="G1856" s="58">
        <v>0.81550000000002</v>
      </c>
      <c r="H1856" s="57"/>
    </row>
    <row r="1857" spans="6:8" ht="14.25">
      <c r="F1857" s="57">
        <f t="shared" si="28"/>
        <v>6.862124248072834E-142</v>
      </c>
      <c r="G1857" s="58">
        <v>0.81540000000002</v>
      </c>
      <c r="H1857" s="57"/>
    </row>
    <row r="1858" spans="6:8" ht="14.25">
      <c r="F1858" s="57">
        <f t="shared" si="28"/>
        <v>7.636987096488157E-142</v>
      </c>
      <c r="G1858" s="58">
        <v>0.81530000000002</v>
      </c>
      <c r="H1858" s="57"/>
    </row>
    <row r="1859" spans="6:8" ht="14.25">
      <c r="F1859" s="57">
        <f t="shared" si="28"/>
        <v>8.498852984433657E-142</v>
      </c>
      <c r="G1859" s="58">
        <v>0.81520000000002</v>
      </c>
      <c r="H1859" s="57"/>
    </row>
    <row r="1860" spans="6:8" ht="14.25">
      <c r="F1860" s="57">
        <f t="shared" si="28"/>
        <v>9.457435419408288E-142</v>
      </c>
      <c r="G1860" s="58">
        <v>0.81510000000002</v>
      </c>
      <c r="H1860" s="57"/>
    </row>
    <row r="1861" spans="6:8" ht="14.25">
      <c r="F1861" s="57">
        <f t="shared" si="28"/>
        <v>1.0523526205980504E-141</v>
      </c>
      <c r="G1861" s="58">
        <v>0.81500000000002</v>
      </c>
      <c r="H1861" s="57"/>
    </row>
    <row r="1862" spans="6:8" ht="14.25">
      <c r="F1862" s="57">
        <f t="shared" si="28"/>
        <v>1.1709114463052275E-141</v>
      </c>
      <c r="G1862" s="58">
        <v>0.81490000000002</v>
      </c>
      <c r="H1862" s="57"/>
    </row>
    <row r="1863" spans="6:8" ht="14.25">
      <c r="F1863" s="57">
        <f t="shared" si="28"/>
        <v>1.3027518702204764E-141</v>
      </c>
      <c r="G1863" s="58">
        <v>0.81480000000002</v>
      </c>
      <c r="H1863" s="57"/>
    </row>
    <row r="1864" spans="6:8" ht="14.25">
      <c r="F1864" s="57">
        <f t="shared" si="28"/>
        <v>1.4493533392177896E-141</v>
      </c>
      <c r="G1864" s="58">
        <v>0.81470000000002</v>
      </c>
      <c r="H1864" s="57"/>
    </row>
    <row r="1865" spans="6:8" ht="14.25">
      <c r="F1865" s="57">
        <f t="shared" si="28"/>
        <v>1.6123591589155783E-141</v>
      </c>
      <c r="G1865" s="58">
        <v>0.81460000000002</v>
      </c>
      <c r="H1865" s="57"/>
    </row>
    <row r="1866" spans="6:8" ht="14.25">
      <c r="F1866" s="57">
        <f t="shared" si="28"/>
        <v>1.7935945383720893E-141</v>
      </c>
      <c r="G1866" s="58">
        <v>0.81450000000002</v>
      </c>
      <c r="H1866" s="57"/>
    </row>
    <row r="1867" spans="6:8" ht="14.25">
      <c r="F1867" s="57">
        <f t="shared" si="28"/>
        <v>1.9950866105121287E-141</v>
      </c>
      <c r="G1867" s="58">
        <v>0.81440000000002</v>
      </c>
      <c r="H1867" s="57"/>
    </row>
    <row r="1868" spans="6:8" ht="14.25">
      <c r="F1868" s="57">
        <f t="shared" si="28"/>
        <v>2.2190866433599317E-141</v>
      </c>
      <c r="G1868" s="58">
        <v>0.81430000000002</v>
      </c>
      <c r="H1868" s="57"/>
    </row>
    <row r="1869" spans="6:8" ht="14.25">
      <c r="F1869" s="57">
        <f aca="true" t="shared" si="29" ref="F1869:F1932">BINOMDIST(G$3,G$4,G1869,TRUE)</f>
        <v>2.468094680430627E-141</v>
      </c>
      <c r="G1869" s="58">
        <v>0.81420000000002</v>
      </c>
      <c r="H1869" s="57"/>
    </row>
    <row r="1870" spans="6:8" ht="14.25">
      <c r="F1870" s="57">
        <f t="shared" si="29"/>
        <v>2.744886874417086E-141</v>
      </c>
      <c r="G1870" s="58">
        <v>0.81410000000002</v>
      </c>
      <c r="H1870" s="57"/>
    </row>
    <row r="1871" spans="6:8" ht="14.25">
      <c r="F1871" s="57">
        <f t="shared" si="29"/>
        <v>3.052545806860093E-141</v>
      </c>
      <c r="G1871" s="58">
        <v>0.81400000000002</v>
      </c>
      <c r="H1871" s="57"/>
    </row>
    <row r="1872" spans="6:8" ht="14.25">
      <c r="F1872" s="57">
        <f t="shared" si="29"/>
        <v>3.3944941181134114E-141</v>
      </c>
      <c r="G1872" s="58">
        <v>0.81390000000002</v>
      </c>
      <c r="H1872" s="57"/>
    </row>
    <row r="1873" spans="6:8" ht="14.25">
      <c r="F1873" s="57">
        <f t="shared" si="29"/>
        <v>3.7745318069398085E-141</v>
      </c>
      <c r="G1873" s="58">
        <v>0.81380000000002</v>
      </c>
      <c r="H1873" s="57"/>
    </row>
    <row r="1874" spans="6:8" ht="14.25">
      <c r="F1874" s="57">
        <f t="shared" si="29"/>
        <v>4.196877597837728E-141</v>
      </c>
      <c r="G1874" s="58">
        <v>0.813700000000021</v>
      </c>
      <c r="H1874" s="57"/>
    </row>
    <row r="1875" spans="6:8" ht="14.25">
      <c r="F1875" s="57">
        <f t="shared" si="29"/>
        <v>4.666214817187338E-141</v>
      </c>
      <c r="G1875" s="58">
        <v>0.813600000000021</v>
      </c>
      <c r="H1875" s="57"/>
    </row>
    <row r="1876" spans="6:8" ht="14.25">
      <c r="F1876" s="57">
        <f t="shared" si="29"/>
        <v>5.18774226673632E-141</v>
      </c>
      <c r="G1876" s="58">
        <v>0.813500000000021</v>
      </c>
      <c r="H1876" s="57"/>
    </row>
    <row r="1877" spans="6:8" ht="14.25">
      <c r="F1877" s="57">
        <f t="shared" si="29"/>
        <v>5.767230635753741E-141</v>
      </c>
      <c r="G1877" s="58">
        <v>0.813400000000021</v>
      </c>
      <c r="H1877" s="57"/>
    </row>
    <row r="1878" spans="6:8" ht="14.25">
      <c r="F1878" s="57">
        <f t="shared" si="29"/>
        <v>6.411085051302809E-141</v>
      </c>
      <c r="G1878" s="58">
        <v>0.813300000000021</v>
      </c>
      <c r="H1878" s="57"/>
    </row>
    <row r="1879" spans="6:8" ht="14.25">
      <c r="F1879" s="57">
        <f t="shared" si="29"/>
        <v>7.126414430683414E-141</v>
      </c>
      <c r="G1879" s="58">
        <v>0.813200000000021</v>
      </c>
      <c r="H1879" s="57"/>
    </row>
    <row r="1880" spans="6:8" ht="14.25">
      <c r="F1880" s="57">
        <f t="shared" si="29"/>
        <v>7.921108371498518E-141</v>
      </c>
      <c r="G1880" s="58">
        <v>0.813100000000021</v>
      </c>
      <c r="H1880" s="57"/>
    </row>
    <row r="1881" spans="6:8" ht="14.25">
      <c r="F1881" s="57">
        <f t="shared" si="29"/>
        <v>8.803922393848667E-141</v>
      </c>
      <c r="G1881" s="58">
        <v>0.813000000000021</v>
      </c>
      <c r="H1881" s="57"/>
    </row>
    <row r="1882" spans="6:8" ht="14.25">
      <c r="F1882" s="57">
        <f t="shared" si="29"/>
        <v>9.784572436658777E-141</v>
      </c>
      <c r="G1882" s="58">
        <v>0.812900000000021</v>
      </c>
      <c r="H1882" s="57"/>
    </row>
    <row r="1883" spans="6:8" ht="14.25">
      <c r="F1883" s="57">
        <f t="shared" si="29"/>
        <v>1.0873839607014449E-140</v>
      </c>
      <c r="G1883" s="58">
        <v>0.812800000000021</v>
      </c>
      <c r="H1883" s="57"/>
    </row>
    <row r="1884" spans="6:8" ht="14.25">
      <c r="F1884" s="57">
        <f t="shared" si="29"/>
        <v>1.2083686288542637E-140</v>
      </c>
      <c r="G1884" s="58">
        <v>0.812700000000021</v>
      </c>
      <c r="H1884" s="57"/>
    </row>
    <row r="1885" spans="6:8" ht="14.25">
      <c r="F1885" s="57">
        <f t="shared" si="29"/>
        <v>1.3427384833528558E-140</v>
      </c>
      <c r="G1885" s="58">
        <v>0.812600000000021</v>
      </c>
      <c r="H1885" s="57"/>
    </row>
    <row r="1886" spans="6:8" ht="14.25">
      <c r="F1886" s="57">
        <f t="shared" si="29"/>
        <v>1.4919660194707835E-140</v>
      </c>
      <c r="G1886" s="58">
        <v>0.812500000000021</v>
      </c>
      <c r="H1886" s="57"/>
    </row>
    <row r="1887" spans="6:8" ht="14.25">
      <c r="F1887" s="57">
        <f t="shared" si="29"/>
        <v>1.6576847997956096E-140</v>
      </c>
      <c r="G1887" s="58">
        <v>0.812400000000021</v>
      </c>
      <c r="H1887" s="57"/>
    </row>
    <row r="1888" spans="6:8" ht="14.25">
      <c r="F1888" s="57">
        <f t="shared" si="29"/>
        <v>1.8417069717811942E-140</v>
      </c>
      <c r="G1888" s="58">
        <v>0.812300000000021</v>
      </c>
      <c r="H1888" s="57"/>
    </row>
    <row r="1889" spans="6:8" ht="14.25">
      <c r="F1889" s="57">
        <f t="shared" si="29"/>
        <v>2.046042679564057E-140</v>
      </c>
      <c r="G1889" s="58">
        <v>0.812200000000021</v>
      </c>
      <c r="H1889" s="57"/>
    </row>
    <row r="1890" spans="6:8" ht="14.25">
      <c r="F1890" s="57">
        <f t="shared" si="29"/>
        <v>2.2729215736981113E-140</v>
      </c>
      <c r="G1890" s="58">
        <v>0.812100000000021</v>
      </c>
      <c r="H1890" s="57"/>
    </row>
    <row r="1891" spans="6:8" ht="14.25">
      <c r="F1891" s="57">
        <f t="shared" si="29"/>
        <v>2.52481664423259E-140</v>
      </c>
      <c r="G1891" s="58">
        <v>0.812000000000021</v>
      </c>
      <c r="H1891" s="57"/>
    </row>
    <row r="1892" spans="6:8" ht="14.25">
      <c r="F1892" s="57">
        <f t="shared" si="29"/>
        <v>2.804470626638696E-140</v>
      </c>
      <c r="G1892" s="58">
        <v>0.811900000000021</v>
      </c>
      <c r="H1892" s="57"/>
    </row>
    <row r="1893" spans="6:8" ht="14.25">
      <c r="F1893" s="57">
        <f t="shared" si="29"/>
        <v>3.1149252567322063E-140</v>
      </c>
      <c r="G1893" s="58">
        <v>0.811800000000021</v>
      </c>
      <c r="H1893" s="57"/>
    </row>
    <row r="1894" spans="6:8" ht="14.25">
      <c r="F1894" s="57">
        <f t="shared" si="29"/>
        <v>3.459553680199218E-140</v>
      </c>
      <c r="G1894" s="58">
        <v>0.811700000000021</v>
      </c>
      <c r="H1894" s="57"/>
    </row>
    <row r="1895" spans="6:8" ht="14.25">
      <c r="F1895" s="57">
        <f t="shared" si="29"/>
        <v>3.842096354941633E-140</v>
      </c>
      <c r="G1895" s="58">
        <v>0.811600000000021</v>
      </c>
      <c r="H1895" s="57"/>
    </row>
    <row r="1896" spans="6:8" ht="14.25">
      <c r="F1896" s="57">
        <f t="shared" si="29"/>
        <v>4.266700820485435E-140</v>
      </c>
      <c r="G1896" s="58">
        <v>0.811500000000021</v>
      </c>
      <c r="H1896" s="57"/>
    </row>
    <row r="1897" spans="6:8" ht="14.25">
      <c r="F1897" s="57">
        <f t="shared" si="29"/>
        <v>4.737965748585376E-140</v>
      </c>
      <c r="G1897" s="58">
        <v>0.811400000000021</v>
      </c>
      <c r="H1897" s="57"/>
    </row>
    <row r="1898" spans="6:8" ht="14.25">
      <c r="F1898" s="57">
        <f t="shared" si="29"/>
        <v>5.260989733236683E-140</v>
      </c>
      <c r="G1898" s="58">
        <v>0.811300000000021</v>
      </c>
      <c r="H1898" s="57"/>
    </row>
    <row r="1899" spans="6:8" ht="14.25">
      <c r="F1899" s="57">
        <f t="shared" si="29"/>
        <v>5.841425327074919E-140</v>
      </c>
      <c r="G1899" s="58">
        <v>0.811200000000021</v>
      </c>
      <c r="H1899" s="57"/>
    </row>
    <row r="1900" spans="6:8" ht="14.25">
      <c r="F1900" s="57">
        <f t="shared" si="29"/>
        <v>6.485538885049575E-140</v>
      </c>
      <c r="G1900" s="58">
        <v>0.811100000000021</v>
      </c>
      <c r="H1900" s="57"/>
    </row>
    <row r="1901" spans="6:8" ht="14.25">
      <c r="F1901" s="57">
        <f t="shared" si="29"/>
        <v>7.200276835888922E-140</v>
      </c>
      <c r="G1901" s="58">
        <v>0.811000000000021</v>
      </c>
      <c r="H1901" s="57"/>
    </row>
    <row r="1902" spans="6:8" ht="14.25">
      <c r="F1902" s="57">
        <f t="shared" si="29"/>
        <v>7.993339067778691E-140</v>
      </c>
      <c r="G1902" s="58">
        <v>0.810900000000021</v>
      </c>
      <c r="H1902" s="57"/>
    </row>
    <row r="1903" spans="6:8" ht="14.25">
      <c r="F1903" s="57">
        <f t="shared" si="29"/>
        <v>8.873260187571642E-140</v>
      </c>
      <c r="G1903" s="58">
        <v>0.810800000000021</v>
      </c>
      <c r="H1903" s="57"/>
    </row>
    <row r="1904" spans="6:8" ht="14.25">
      <c r="F1904" s="57">
        <f t="shared" si="29"/>
        <v>9.849499493393425E-140</v>
      </c>
      <c r="G1904" s="58">
        <v>0.810700000000021</v>
      </c>
      <c r="H1904" s="57"/>
    </row>
    <row r="1905" spans="6:8" ht="14.25">
      <c r="F1905" s="57">
        <f t="shared" si="29"/>
        <v>1.093254058962524E-139</v>
      </c>
      <c r="G1905" s="58">
        <v>0.810600000000021</v>
      </c>
      <c r="H1905" s="57"/>
    </row>
    <row r="1906" spans="6:8" ht="14.25">
      <c r="F1906" s="57">
        <f t="shared" si="29"/>
        <v>1.2134001671653338E-139</v>
      </c>
      <c r="G1906" s="58">
        <v>0.810500000000021</v>
      </c>
      <c r="H1906" s="57"/>
    </row>
    <row r="1907" spans="6:8" ht="14.25">
      <c r="F1907" s="57">
        <f t="shared" si="29"/>
        <v>1.346675761666728E-139</v>
      </c>
      <c r="G1907" s="58">
        <v>0.810400000000021</v>
      </c>
      <c r="H1907" s="57"/>
    </row>
    <row r="1908" spans="6:8" ht="14.25">
      <c r="F1908" s="57">
        <f t="shared" si="29"/>
        <v>1.4945075137055585E-139</v>
      </c>
      <c r="G1908" s="58">
        <v>0.810300000000021</v>
      </c>
      <c r="H1908" s="57"/>
    </row>
    <row r="1909" spans="6:8" ht="14.25">
      <c r="F1909" s="57">
        <f t="shared" si="29"/>
        <v>1.6584762385940584E-139</v>
      </c>
      <c r="G1909" s="58">
        <v>0.810200000000021</v>
      </c>
      <c r="H1909" s="57"/>
    </row>
    <row r="1910" spans="6:8" ht="14.25">
      <c r="F1910" s="57">
        <f t="shared" si="29"/>
        <v>1.8403334551330655E-139</v>
      </c>
      <c r="G1910" s="58">
        <v>0.810100000000021</v>
      </c>
      <c r="H1910" s="57"/>
    </row>
    <row r="1911" spans="6:8" ht="14.25">
      <c r="F1911" s="57">
        <f t="shared" si="29"/>
        <v>2.042019713778044E-139</v>
      </c>
      <c r="G1911" s="58">
        <v>0.810000000000021</v>
      </c>
      <c r="H1911" s="57"/>
    </row>
    <row r="1912" spans="6:8" ht="14.25">
      <c r="F1912" s="57">
        <f t="shared" si="29"/>
        <v>2.265684881394391E-139</v>
      </c>
      <c r="G1912" s="58">
        <v>0.809900000000021</v>
      </c>
      <c r="H1912" s="57"/>
    </row>
    <row r="1913" spans="6:8" ht="14.25">
      <c r="F1913" s="57">
        <f t="shared" si="29"/>
        <v>2.5137105902680472E-139</v>
      </c>
      <c r="G1913" s="58">
        <v>0.809800000000021</v>
      </c>
      <c r="H1913" s="57"/>
    </row>
    <row r="1914" spans="6:8" ht="14.25">
      <c r="F1914" s="57">
        <f t="shared" si="29"/>
        <v>2.788735080956708E-139</v>
      </c>
      <c r="G1914" s="58">
        <v>0.809700000000021</v>
      </c>
      <c r="H1914" s="57"/>
    </row>
    <row r="1915" spans="6:8" ht="14.25">
      <c r="F1915" s="57">
        <f t="shared" si="29"/>
        <v>3.0936806927781506E-139</v>
      </c>
      <c r="G1915" s="58">
        <v>0.809600000000021</v>
      </c>
      <c r="H1915" s="57"/>
    </row>
    <row r="1916" spans="6:8" ht="14.25">
      <c r="F1916" s="57">
        <f t="shared" si="29"/>
        <v>3.431784282482642E-139</v>
      </c>
      <c r="G1916" s="58">
        <v>0.809500000000021</v>
      </c>
      <c r="H1916" s="57"/>
    </row>
    <row r="1917" spans="6:8" ht="14.25">
      <c r="F1917" s="57">
        <f t="shared" si="29"/>
        <v>3.806630881213377E-139</v>
      </c>
      <c r="G1917" s="58">
        <v>0.809400000000021</v>
      </c>
      <c r="H1917" s="57"/>
    </row>
    <row r="1918" spans="6:8" ht="14.25">
      <c r="F1918" s="57">
        <f t="shared" si="29"/>
        <v>4.222190932508929E-139</v>
      </c>
      <c r="G1918" s="58">
        <v>0.809300000000021</v>
      </c>
      <c r="H1918" s="57"/>
    </row>
    <row r="1919" spans="6:8" ht="14.25">
      <c r="F1919" s="57">
        <f t="shared" si="29"/>
        <v>4.682861490174539E-139</v>
      </c>
      <c r="G1919" s="58">
        <v>0.809200000000021</v>
      </c>
      <c r="H1919" s="57"/>
    </row>
    <row r="1920" spans="6:8" ht="14.25">
      <c r="F1920" s="57">
        <f t="shared" si="29"/>
        <v>5.193511794682815E-139</v>
      </c>
      <c r="G1920" s="58">
        <v>0.809100000000021</v>
      </c>
      <c r="H1920" s="57"/>
    </row>
    <row r="1921" spans="6:8" ht="14.25">
      <c r="F1921" s="57">
        <f t="shared" si="29"/>
        <v>5.7595336907830834E-139</v>
      </c>
      <c r="G1921" s="58">
        <v>0.809000000000021</v>
      </c>
      <c r="H1921" s="57"/>
    </row>
    <row r="1922" spans="6:8" ht="14.25">
      <c r="F1922" s="57">
        <f t="shared" si="29"/>
        <v>6.386897397595162E-139</v>
      </c>
      <c r="G1922" s="58">
        <v>0.808900000000021</v>
      </c>
      <c r="H1922" s="57"/>
    </row>
    <row r="1923" spans="6:8" ht="14.25">
      <c r="F1923" s="57">
        <f t="shared" si="29"/>
        <v>7.082213196161878E-139</v>
      </c>
      <c r="G1923" s="58">
        <v>0.808800000000021</v>
      </c>
      <c r="H1923" s="57"/>
    </row>
    <row r="1924" spans="6:8" ht="14.25">
      <c r="F1924" s="57">
        <f t="shared" si="29"/>
        <v>7.852799658703489E-139</v>
      </c>
      <c r="G1924" s="58">
        <v>0.808700000000021</v>
      </c>
      <c r="H1924" s="57"/>
    </row>
    <row r="1925" spans="6:8" ht="14.25">
      <c r="F1925" s="57">
        <f t="shared" si="29"/>
        <v>8.706759109317215E-139</v>
      </c>
      <c r="G1925" s="58">
        <v>0.808600000000021</v>
      </c>
      <c r="H1925" s="57"/>
    </row>
    <row r="1926" spans="6:8" ht="14.25">
      <c r="F1926" s="57">
        <f t="shared" si="29"/>
        <v>9.653061078135599E-139</v>
      </c>
      <c r="G1926" s="58">
        <v>0.808500000000021</v>
      </c>
      <c r="H1926" s="57"/>
    </row>
    <row r="1927" spans="6:8" ht="14.25">
      <c r="F1927" s="57">
        <f t="shared" si="29"/>
        <v>1.0701634590824618E-138</v>
      </c>
      <c r="G1927" s="58">
        <v>0.808400000000021</v>
      </c>
      <c r="H1927" s="57"/>
    </row>
    <row r="1928" spans="6:8" ht="14.25">
      <c r="F1928" s="57">
        <f t="shared" si="29"/>
        <v>1.1863470223429795E-138</v>
      </c>
      <c r="G1928" s="58">
        <v>0.808300000000021</v>
      </c>
      <c r="H1928" s="57"/>
    </row>
    <row r="1929" spans="6:8" ht="14.25">
      <c r="F1929" s="57">
        <f t="shared" si="29"/>
        <v>1.3150732949924651E-138</v>
      </c>
      <c r="G1929" s="58">
        <v>0.808200000000021</v>
      </c>
      <c r="H1929" s="57"/>
    </row>
    <row r="1930" spans="6:8" ht="14.25">
      <c r="F1930" s="57">
        <f t="shared" si="29"/>
        <v>1.457688691725792E-138</v>
      </c>
      <c r="G1930" s="58">
        <v>0.808100000000021</v>
      </c>
      <c r="H1930" s="57"/>
    </row>
    <row r="1931" spans="6:8" ht="14.25">
      <c r="F1931" s="57">
        <f t="shared" si="29"/>
        <v>1.615683340134546E-138</v>
      </c>
      <c r="G1931" s="58">
        <v>0.808000000000021</v>
      </c>
      <c r="H1931" s="57"/>
    </row>
    <row r="1932" spans="6:8" ht="14.25">
      <c r="F1932" s="57">
        <f t="shared" si="29"/>
        <v>1.7907063328378592E-138</v>
      </c>
      <c r="G1932" s="58">
        <v>0.807900000000021</v>
      </c>
      <c r="H1932" s="57"/>
    </row>
    <row r="1933" spans="6:8" ht="14.25">
      <c r="F1933" s="57">
        <f aca="true" t="shared" si="30" ref="F1933:F1996">BINOMDIST(G$3,G$4,G1933,TRUE)</f>
        <v>1.98458258904264E-138</v>
      </c>
      <c r="G1933" s="58">
        <v>0.807800000000021</v>
      </c>
      <c r="H1933" s="57"/>
    </row>
    <row r="1934" spans="6:8" ht="14.25">
      <c r="F1934" s="57">
        <f t="shared" si="30"/>
        <v>2.199331494382051E-138</v>
      </c>
      <c r="G1934" s="58">
        <v>0.807700000000021</v>
      </c>
      <c r="H1934" s="57"/>
    </row>
    <row r="1935" spans="6:8" ht="14.25">
      <c r="F1935" s="57">
        <f t="shared" si="30"/>
        <v>2.4371875055027163E-138</v>
      </c>
      <c r="G1935" s="58">
        <v>0.807600000000021</v>
      </c>
      <c r="H1935" s="57"/>
    </row>
    <row r="1936" spans="6:8" ht="14.25">
      <c r="F1936" s="57">
        <f t="shared" si="30"/>
        <v>2.700622925299074E-138</v>
      </c>
      <c r="G1936" s="58">
        <v>0.807500000000021</v>
      </c>
      <c r="H1936" s="57"/>
    </row>
    <row r="1937" spans="6:8" ht="14.25">
      <c r="F1937" s="57">
        <f t="shared" si="30"/>
        <v>2.9923730761556924E-138</v>
      </c>
      <c r="G1937" s="58">
        <v>0.807400000000021</v>
      </c>
      <c r="H1937" s="57"/>
    </row>
    <row r="1938" spans="6:8" ht="14.25">
      <c r="F1938" s="57">
        <f t="shared" si="30"/>
        <v>3.3154641222334733E-138</v>
      </c>
      <c r="G1938" s="58">
        <v>0.807300000000021</v>
      </c>
      <c r="H1938" s="57"/>
    </row>
    <row r="1939" spans="6:8" ht="14.25">
      <c r="F1939" s="57">
        <f t="shared" si="30"/>
        <v>3.6732438179581374E-138</v>
      </c>
      <c r="G1939" s="58">
        <v>0.807200000000021</v>
      </c>
      <c r="H1939" s="57"/>
    </row>
    <row r="1940" spans="6:8" ht="14.25">
      <c r="F1940" s="57">
        <f t="shared" si="30"/>
        <v>4.069415488706776E-138</v>
      </c>
      <c r="G1940" s="58">
        <v>0.807100000000021</v>
      </c>
      <c r="H1940" s="57"/>
    </row>
    <row r="1941" spans="6:8" ht="14.25">
      <c r="F1941" s="57">
        <f t="shared" si="30"/>
        <v>4.5080755814971416E-138</v>
      </c>
      <c r="G1941" s="58">
        <v>0.807000000000021</v>
      </c>
      <c r="H1941" s="57"/>
    </row>
    <row r="1942" spans="6:8" ht="14.25">
      <c r="F1942" s="57">
        <f t="shared" si="30"/>
        <v>4.9937551585882695E-138</v>
      </c>
      <c r="G1942" s="58">
        <v>0.806900000000021</v>
      </c>
      <c r="H1942" s="57"/>
    </row>
    <row r="1943" spans="6:8" ht="14.25">
      <c r="F1943" s="57">
        <f t="shared" si="30"/>
        <v>5.531465745623802E-138</v>
      </c>
      <c r="G1943" s="58">
        <v>0.806800000000021</v>
      </c>
      <c r="H1943" s="57"/>
    </row>
    <row r="1944" spans="6:8" ht="14.25">
      <c r="F1944" s="57">
        <f t="shared" si="30"/>
        <v>6.126749988679933E-138</v>
      </c>
      <c r="G1944" s="58">
        <v>0.806700000000021</v>
      </c>
      <c r="H1944" s="57"/>
    </row>
    <row r="1945" spans="6:8" ht="14.25">
      <c r="F1945" s="57">
        <f t="shared" si="30"/>
        <v>6.785737621711991E-138</v>
      </c>
      <c r="G1945" s="58">
        <v>0.806600000000021</v>
      </c>
      <c r="H1945" s="57"/>
    </row>
    <row r="1946" spans="6:8" ht="14.25">
      <c r="F1946" s="57">
        <f t="shared" si="30"/>
        <v>7.515207297892008E-138</v>
      </c>
      <c r="G1946" s="58">
        <v>0.806500000000021</v>
      </c>
      <c r="H1946" s="57"/>
    </row>
    <row r="1947" spans="6:8" ht="14.25">
      <c r="F1947" s="57">
        <f t="shared" si="30"/>
        <v>8.322654895679262E-138</v>
      </c>
      <c r="G1947" s="58">
        <v>0.806400000000021</v>
      </c>
      <c r="H1947" s="57"/>
    </row>
    <row r="1948" spans="6:8" ht="14.25">
      <c r="F1948" s="57">
        <f t="shared" si="30"/>
        <v>9.216368973738423E-138</v>
      </c>
      <c r="G1948" s="58">
        <v>0.806300000000021</v>
      </c>
      <c r="H1948" s="57"/>
    </row>
    <row r="1949" spans="6:8" ht="14.25">
      <c r="F1949" s="57">
        <f t="shared" si="30"/>
        <v>1.0205514118599322E-137</v>
      </c>
      <c r="G1949" s="58">
        <v>0.806200000000021</v>
      </c>
      <c r="H1949" s="57"/>
    </row>
    <row r="1950" spans="6:8" ht="14.25">
      <c r="F1950" s="57">
        <f t="shared" si="30"/>
        <v>1.1300223005896874E-137</v>
      </c>
      <c r="G1950" s="58">
        <v>0.806100000000021</v>
      </c>
      <c r="H1950" s="57"/>
    </row>
    <row r="1951" spans="6:8" ht="14.25">
      <c r="F1951" s="57">
        <f t="shared" si="30"/>
        <v>1.2511698080932272E-137</v>
      </c>
      <c r="G1951" s="58">
        <v>0.806000000000021</v>
      </c>
      <c r="H1951" s="57"/>
    </row>
    <row r="1952" spans="6:8" ht="14.25">
      <c r="F1952" s="57">
        <f t="shared" si="30"/>
        <v>1.3852323857877023E-137</v>
      </c>
      <c r="G1952" s="58">
        <v>0.805900000000021</v>
      </c>
      <c r="H1952" s="57"/>
    </row>
    <row r="1953" spans="6:8" ht="14.25">
      <c r="F1953" s="57">
        <f t="shared" si="30"/>
        <v>1.533579094015673E-137</v>
      </c>
      <c r="G1953" s="58">
        <v>0.805800000000021</v>
      </c>
      <c r="H1953" s="57"/>
    </row>
    <row r="1954" spans="6:8" ht="14.25">
      <c r="F1954" s="57">
        <f t="shared" si="30"/>
        <v>1.697723297840304E-137</v>
      </c>
      <c r="G1954" s="58">
        <v>0.805700000000021</v>
      </c>
      <c r="H1954" s="57"/>
    </row>
    <row r="1955" spans="6:8" ht="14.25">
      <c r="F1955" s="57">
        <f t="shared" si="30"/>
        <v>1.879337790780077E-137</v>
      </c>
      <c r="G1955" s="58">
        <v>0.805600000000021</v>
      </c>
      <c r="H1955" s="57"/>
    </row>
    <row r="1956" spans="6:8" ht="14.25">
      <c r="F1956" s="57">
        <f t="shared" si="30"/>
        <v>2.0802714945104478E-137</v>
      </c>
      <c r="G1956" s="58">
        <v>0.805500000000021</v>
      </c>
      <c r="H1956" s="57"/>
    </row>
    <row r="1957" spans="6:8" ht="14.25">
      <c r="F1957" s="57">
        <f t="shared" si="30"/>
        <v>2.3025678978089527E-137</v>
      </c>
      <c r="G1957" s="58">
        <v>0.805400000000021</v>
      </c>
      <c r="H1957" s="57"/>
    </row>
    <row r="1958" spans="6:8" ht="14.25">
      <c r="F1958" s="57">
        <f t="shared" si="30"/>
        <v>2.5484854148426575E-137</v>
      </c>
      <c r="G1958" s="58">
        <v>0.805300000000021</v>
      </c>
      <c r="H1958" s="57"/>
    </row>
    <row r="1959" spans="6:8" ht="14.25">
      <c r="F1959" s="57">
        <f t="shared" si="30"/>
        <v>2.820519861439155E-137</v>
      </c>
      <c r="G1959" s="58">
        <v>0.805200000000021</v>
      </c>
      <c r="H1959" s="57"/>
    </row>
    <row r="1960" spans="6:8" ht="14.25">
      <c r="F1960" s="57">
        <f t="shared" si="30"/>
        <v>3.1214292684187794E-137</v>
      </c>
      <c r="G1960" s="58">
        <v>0.805100000000021</v>
      </c>
      <c r="H1960" s="57"/>
    </row>
    <row r="1961" spans="6:8" ht="14.25">
      <c r="F1961" s="57">
        <f t="shared" si="30"/>
        <v>3.45426127359766E-137</v>
      </c>
      <c r="G1961" s="58">
        <v>0.805000000000021</v>
      </c>
      <c r="H1961" s="57"/>
    </row>
    <row r="1962" spans="6:8" ht="14.25">
      <c r="F1962" s="57">
        <f t="shared" si="30"/>
        <v>3.82238335890589E-137</v>
      </c>
      <c r="G1962" s="58">
        <v>0.804900000000021</v>
      </c>
      <c r="H1962" s="57"/>
    </row>
    <row r="1963" spans="6:8" ht="14.25">
      <c r="F1963" s="57">
        <f t="shared" si="30"/>
        <v>4.2295162264338106E-137</v>
      </c>
      <c r="G1963" s="58">
        <v>0.804800000000021</v>
      </c>
      <c r="H1963" s="57"/>
    </row>
    <row r="1964" spans="6:8" ht="14.25">
      <c r="F1964" s="57">
        <f t="shared" si="30"/>
        <v>4.679770637389807E-137</v>
      </c>
      <c r="G1964" s="58">
        <v>0.804700000000021</v>
      </c>
      <c r="H1964" s="57"/>
    </row>
    <row r="1965" spans="6:8" ht="14.25">
      <c r="F1965" s="57">
        <f t="shared" si="30"/>
        <v>5.177688071190025E-137</v>
      </c>
      <c r="G1965" s="58">
        <v>0.804600000000022</v>
      </c>
      <c r="H1965" s="57"/>
    </row>
    <row r="1966" spans="6:8" ht="14.25">
      <c r="F1966" s="57">
        <f t="shared" si="30"/>
        <v>5.7282855985822355E-137</v>
      </c>
      <c r="G1966" s="58">
        <v>0.804500000000022</v>
      </c>
      <c r="H1966" s="57"/>
    </row>
    <row r="1967" spans="6:8" ht="14.25">
      <c r="F1967" s="57">
        <f t="shared" si="30"/>
        <v>6.337105402963819E-137</v>
      </c>
      <c r="G1967" s="58">
        <v>0.804400000000022</v>
      </c>
      <c r="H1967" s="57"/>
    </row>
    <row r="1968" spans="6:8" ht="14.25">
      <c r="F1968" s="57">
        <f t="shared" si="30"/>
        <v>7.010269428724824E-137</v>
      </c>
      <c r="G1968" s="58">
        <v>0.804300000000022</v>
      </c>
      <c r="H1968" s="57"/>
    </row>
    <row r="1969" spans="6:8" ht="14.25">
      <c r="F1969" s="57">
        <f t="shared" si="30"/>
        <v>7.754539684298227E-137</v>
      </c>
      <c r="G1969" s="58">
        <v>0.804200000000022</v>
      </c>
      <c r="H1969" s="57"/>
    </row>
    <row r="1970" spans="6:8" ht="14.25">
      <c r="F1970" s="57">
        <f t="shared" si="30"/>
        <v>8.577384781697566E-137</v>
      </c>
      <c r="G1970" s="58">
        <v>0.804100000000022</v>
      </c>
      <c r="H1970" s="57"/>
    </row>
    <row r="1971" spans="6:8" ht="14.25">
      <c r="F1971" s="57">
        <f t="shared" si="30"/>
        <v>9.48705335381798E-137</v>
      </c>
      <c r="G1971" s="58">
        <v>0.804000000000022</v>
      </c>
      <c r="H1971" s="57"/>
    </row>
    <row r="1972" spans="6:8" ht="14.25">
      <c r="F1972" s="57">
        <f t="shared" si="30"/>
        <v>1.0492655056315161E-136</v>
      </c>
      <c r="G1972" s="58">
        <v>0.803900000000022</v>
      </c>
      <c r="H1972" s="57"/>
    </row>
    <row r="1973" spans="6:8" ht="14.25">
      <c r="F1973" s="57">
        <f t="shared" si="30"/>
        <v>1.1604249933121607E-136</v>
      </c>
      <c r="G1973" s="58">
        <v>0.803800000000022</v>
      </c>
      <c r="H1973" s="57"/>
    </row>
    <row r="1974" spans="6:8" ht="14.25">
      <c r="F1974" s="57">
        <f t="shared" si="30"/>
        <v>1.2832947004194135E-136</v>
      </c>
      <c r="G1974" s="58">
        <v>0.803700000000022</v>
      </c>
      <c r="H1974" s="57"/>
    </row>
    <row r="1975" spans="6:8" ht="14.25">
      <c r="F1975" s="57">
        <f t="shared" si="30"/>
        <v>1.4191013021741716E-136</v>
      </c>
      <c r="G1975" s="58">
        <v>0.803600000000022</v>
      </c>
      <c r="H1975" s="57"/>
    </row>
    <row r="1976" spans="6:8" ht="14.25">
      <c r="F1976" s="57">
        <f t="shared" si="30"/>
        <v>1.5691992437705258E-136</v>
      </c>
      <c r="G1976" s="58">
        <v>0.803500000000022</v>
      </c>
      <c r="H1976" s="57"/>
    </row>
    <row r="1977" spans="6:8" ht="14.25">
      <c r="F1977" s="57">
        <f t="shared" si="30"/>
        <v>1.735083973156368E-136</v>
      </c>
      <c r="G1977" s="58">
        <v>0.803400000000022</v>
      </c>
      <c r="H1977" s="57"/>
    </row>
    <row r="1978" spans="6:8" ht="14.25">
      <c r="F1978" s="57">
        <f t="shared" si="30"/>
        <v>1.9184065364667922E-136</v>
      </c>
      <c r="G1978" s="58">
        <v>0.803300000000022</v>
      </c>
      <c r="H1978" s="57"/>
    </row>
    <row r="1979" spans="6:8" ht="14.25">
      <c r="F1979" s="57">
        <f t="shared" si="30"/>
        <v>2.12098967562325E-136</v>
      </c>
      <c r="G1979" s="58">
        <v>0.803200000000022</v>
      </c>
      <c r="H1979" s="57"/>
    </row>
    <row r="1980" spans="6:8" ht="14.25">
      <c r="F1980" s="57">
        <f t="shared" si="30"/>
        <v>2.3448455818137237E-136</v>
      </c>
      <c r="G1980" s="58">
        <v>0.803100000000022</v>
      </c>
      <c r="H1980" s="57"/>
    </row>
    <row r="1981" spans="6:8" ht="14.25">
      <c r="F1981" s="57">
        <f t="shared" si="30"/>
        <v>2.5921954742114443E-136</v>
      </c>
      <c r="G1981" s="58">
        <v>0.803000000000022</v>
      </c>
      <c r="H1981" s="57"/>
    </row>
    <row r="1982" spans="6:8" ht="14.25">
      <c r="F1982" s="57">
        <f t="shared" si="30"/>
        <v>2.8654911905040896E-136</v>
      </c>
      <c r="G1982" s="58">
        <v>0.802900000000022</v>
      </c>
      <c r="H1982" s="57"/>
    </row>
    <row r="1983" spans="6:8" ht="14.25">
      <c r="F1983" s="57">
        <f t="shared" si="30"/>
        <v>3.1674389947742468E-136</v>
      </c>
      <c r="G1983" s="58">
        <v>0.802800000000022</v>
      </c>
      <c r="H1983" s="57"/>
    </row>
    <row r="1984" spans="6:8" ht="14.25">
      <c r="F1984" s="57">
        <f t="shared" si="30"/>
        <v>3.5010258291431905E-136</v>
      </c>
      <c r="G1984" s="58">
        <v>0.802700000000022</v>
      </c>
      <c r="H1984" s="57"/>
    </row>
    <row r="1985" spans="6:8" ht="14.25">
      <c r="F1985" s="57">
        <f t="shared" si="30"/>
        <v>3.869548258581372E-136</v>
      </c>
      <c r="G1985" s="58">
        <v>0.802600000000022</v>
      </c>
      <c r="H1985" s="57"/>
    </row>
    <row r="1986" spans="6:8" ht="14.25">
      <c r="F1986" s="57">
        <f t="shared" si="30"/>
        <v>4.2766443835926674E-136</v>
      </c>
      <c r="G1986" s="58">
        <v>0.802500000000022</v>
      </c>
      <c r="H1986" s="57"/>
    </row>
    <row r="1987" spans="6:8" ht="14.25">
      <c r="F1987" s="57">
        <f t="shared" si="30"/>
        <v>4.726329023336967E-136</v>
      </c>
      <c r="G1987" s="58">
        <v>0.802400000000022</v>
      </c>
      <c r="H1987" s="57"/>
    </row>
    <row r="1988" spans="6:8" ht="14.25">
      <c r="F1988" s="57">
        <f t="shared" si="30"/>
        <v>5.2230325024272445E-136</v>
      </c>
      <c r="G1988" s="58">
        <v>0.802300000000022</v>
      </c>
      <c r="H1988" s="57"/>
    </row>
    <row r="1989" spans="6:8" ht="14.25">
      <c r="F1989" s="57">
        <f t="shared" si="30"/>
        <v>5.771643408392156E-136</v>
      </c>
      <c r="G1989" s="58">
        <v>0.802200000000022</v>
      </c>
      <c r="H1989" s="57"/>
    </row>
    <row r="1990" spans="6:8" ht="14.25">
      <c r="F1990" s="57">
        <f t="shared" si="30"/>
        <v>6.377555723956813E-136</v>
      </c>
      <c r="G1990" s="58">
        <v>0.802100000000022</v>
      </c>
      <c r="H1990" s="57"/>
    </row>
    <row r="1991" spans="6:8" ht="14.25">
      <c r="F1991" s="57">
        <f t="shared" si="30"/>
        <v>7.046720779191323E-136</v>
      </c>
      <c r="G1991" s="58">
        <v>0.802000000000022</v>
      </c>
      <c r="H1991" s="57"/>
    </row>
    <row r="1992" spans="6:8" ht="14.25">
      <c r="F1992" s="57">
        <f t="shared" si="30"/>
        <v>7.785704513589539E-136</v>
      </c>
      <c r="G1992" s="58">
        <v>0.801900000000022</v>
      </c>
      <c r="H1992" s="57"/>
    </row>
    <row r="1993" spans="6:8" ht="14.25">
      <c r="F1993" s="57">
        <f t="shared" si="30"/>
        <v>8.601750587685234E-136</v>
      </c>
      <c r="G1993" s="58">
        <v>0.801800000000022</v>
      </c>
      <c r="H1993" s="57"/>
    </row>
    <row r="1994" spans="6:8" ht="14.25">
      <c r="F1994" s="57">
        <f t="shared" si="30"/>
        <v>9.50284993833038E-136</v>
      </c>
      <c r="G1994" s="58">
        <v>0.801700000000022</v>
      </c>
      <c r="H1994" s="57"/>
    </row>
    <row r="1995" spans="6:8" ht="14.25">
      <c r="F1995" s="57">
        <f t="shared" si="30"/>
        <v>1.0497817431745432E-135</v>
      </c>
      <c r="G1995" s="58">
        <v>0.801600000000022</v>
      </c>
      <c r="H1995" s="57"/>
    </row>
    <row r="1996" spans="6:8" ht="14.25">
      <c r="F1996" s="57">
        <f t="shared" si="30"/>
        <v>1.159637633450092E-135</v>
      </c>
      <c r="G1996" s="58">
        <v>0.801500000000022</v>
      </c>
      <c r="H1996" s="57"/>
    </row>
    <row r="1997" spans="6:8" ht="14.25">
      <c r="F1997" s="57">
        <f aca="true" t="shared" si="31" ref="F1997:F2060">BINOMDIST(G$3,G$4,G1997,TRUE)</f>
        <v>1.280925139519626E-135</v>
      </c>
      <c r="G1997" s="58">
        <v>0.801400000000022</v>
      </c>
      <c r="H1997" s="57"/>
    </row>
    <row r="1998" spans="6:8" ht="14.25">
      <c r="F1998" s="57">
        <f t="shared" si="31"/>
        <v>1.414827140954951E-135</v>
      </c>
      <c r="G1998" s="58">
        <v>0.801300000000022</v>
      </c>
      <c r="H1998" s="57"/>
    </row>
    <row r="1999" spans="6:8" ht="14.25">
      <c r="F1999" s="57">
        <f t="shared" si="31"/>
        <v>1.5626482229566823E-135</v>
      </c>
      <c r="G1999" s="58">
        <v>0.801200000000022</v>
      </c>
      <c r="H1999" s="57"/>
    </row>
    <row r="2000" spans="6:8" ht="14.25">
      <c r="F2000" s="57">
        <f t="shared" si="31"/>
        <v>1.725827127418441E-135</v>
      </c>
      <c r="G2000" s="58">
        <v>0.801100000000022</v>
      </c>
      <c r="H2000" s="57"/>
    </row>
    <row r="2001" spans="6:8" ht="14.25">
      <c r="F2001" s="57">
        <f t="shared" si="31"/>
        <v>1.9059504705239035E-135</v>
      </c>
      <c r="G2001" s="58">
        <v>0.801000000000022</v>
      </c>
      <c r="H2001" s="57"/>
    </row>
    <row r="2002" spans="6:8" ht="14.25">
      <c r="F2002" s="57">
        <f t="shared" si="31"/>
        <v>2.1047678549688997E-135</v>
      </c>
      <c r="G2002" s="58">
        <v>0.800900000000022</v>
      </c>
      <c r="H2002" s="57"/>
    </row>
    <row r="2003" spans="6:8" ht="14.25">
      <c r="F2003" s="57">
        <f t="shared" si="31"/>
        <v>2.324208517786138E-135</v>
      </c>
      <c r="G2003" s="58">
        <v>0.800800000000022</v>
      </c>
      <c r="H2003" s="57"/>
    </row>
    <row r="2004" spans="6:8" ht="14.25">
      <c r="F2004" s="57">
        <f t="shared" si="31"/>
        <v>2.5663996689110093E-135</v>
      </c>
      <c r="G2004" s="58">
        <v>0.800700000000022</v>
      </c>
      <c r="H2004" s="57"/>
    </row>
    <row r="2005" spans="6:8" ht="14.25">
      <c r="F2005" s="57">
        <f t="shared" si="31"/>
        <v>2.8336866912170445E-135</v>
      </c>
      <c r="G2005" s="58">
        <v>0.800600000000022</v>
      </c>
      <c r="H2005" s="57"/>
    </row>
    <row r="2006" spans="6:8" ht="14.25">
      <c r="F2006" s="57">
        <f t="shared" si="31"/>
        <v>3.128655389888386E-135</v>
      </c>
      <c r="G2006" s="58">
        <v>0.800500000000022</v>
      </c>
      <c r="H2006" s="57"/>
    </row>
    <row r="2007" spans="6:8" ht="14.25">
      <c r="F2007" s="57">
        <f t="shared" si="31"/>
        <v>3.454156497844133E-135</v>
      </c>
      <c r="G2007" s="58">
        <v>0.800400000000022</v>
      </c>
      <c r="H2007" s="57"/>
    </row>
    <row r="2008" spans="6:8" ht="14.25">
      <c r="F2008" s="57">
        <f t="shared" si="31"/>
        <v>3.8133326646632425E-135</v>
      </c>
      <c r="G2008" s="58">
        <v>0.800300000000022</v>
      </c>
      <c r="H2008" s="57"/>
    </row>
    <row r="2009" spans="6:8" ht="14.25">
      <c r="F2009" s="57">
        <f t="shared" si="31"/>
        <v>4.209648179260918E-135</v>
      </c>
      <c r="G2009" s="58">
        <v>0.800200000000022</v>
      </c>
      <c r="H2009" s="57"/>
    </row>
    <row r="2010" spans="6:8" ht="14.25">
      <c r="F2010" s="57">
        <f t="shared" si="31"/>
        <v>4.646921701631558E-135</v>
      </c>
      <c r="G2010" s="58">
        <v>0.800100000000022</v>
      </c>
      <c r="H2010" s="57"/>
    </row>
    <row r="2011" spans="6:8" ht="14.25">
      <c r="F2011" s="57">
        <f t="shared" si="31"/>
        <v>5.1293623065436784E-135</v>
      </c>
      <c r="G2011" s="58">
        <v>0.800000000000022</v>
      </c>
      <c r="H2011" s="57"/>
    </row>
    <row r="2012" spans="6:8" ht="14.25">
      <c r="F2012" s="57">
        <f t="shared" si="31"/>
        <v>5.66160917238778E-135</v>
      </c>
      <c r="G2012" s="58">
        <v>0.799900000000022</v>
      </c>
      <c r="H2012" s="57"/>
    </row>
    <row r="2013" spans="6:8" ht="14.25">
      <c r="F2013" s="57">
        <f t="shared" si="31"/>
        <v>6.248775281702806E-135</v>
      </c>
      <c r="G2013" s="58">
        <v>0.799800000000022</v>
      </c>
      <c r="H2013" s="57"/>
    </row>
    <row r="2014" spans="6:8" ht="14.25">
      <c r="F2014" s="57">
        <f t="shared" si="31"/>
        <v>6.896495536546645E-135</v>
      </c>
      <c r="G2014" s="58">
        <v>0.799700000000022</v>
      </c>
      <c r="H2014" s="57"/>
    </row>
    <row r="2015" spans="6:8" ht="14.25">
      <c r="F2015" s="57">
        <f t="shared" si="31"/>
        <v>7.610979732168182E-135</v>
      </c>
      <c r="G2015" s="58">
        <v>0.799600000000022</v>
      </c>
      <c r="H2015" s="57"/>
    </row>
    <row r="2016" spans="6:8" ht="14.25">
      <c r="F2016" s="57">
        <f t="shared" si="31"/>
        <v>8.399070876724171E-135</v>
      </c>
      <c r="G2016" s="58">
        <v>0.799500000000022</v>
      </c>
      <c r="H2016" s="57"/>
    </row>
    <row r="2017" spans="6:8" ht="14.25">
      <c r="F2017" s="57">
        <f t="shared" si="31"/>
        <v>9.268309393454448E-135</v>
      </c>
      <c r="G2017" s="58">
        <v>0.799400000000022</v>
      </c>
      <c r="H2017" s="57"/>
    </row>
    <row r="2018" spans="6:8" ht="14.25">
      <c r="F2018" s="57">
        <f t="shared" si="31"/>
        <v>1.0227003795267039E-134</v>
      </c>
      <c r="G2018" s="58">
        <v>0.799300000000022</v>
      </c>
      <c r="H2018" s="57"/>
    </row>
    <row r="2019" spans="6:8" ht="14.25">
      <c r="F2019" s="57">
        <f t="shared" si="31"/>
        <v>1.1284308480485056E-134</v>
      </c>
      <c r="G2019" s="58">
        <v>0.799200000000022</v>
      </c>
      <c r="H2019" s="57"/>
    </row>
    <row r="2020" spans="6:8" ht="14.25">
      <c r="F2020" s="57">
        <f t="shared" si="31"/>
        <v>1.2450309363180626E-134</v>
      </c>
      <c r="G2020" s="58">
        <v>0.799100000000022</v>
      </c>
      <c r="H2020" s="57"/>
    </row>
    <row r="2021" spans="6:8" ht="14.25">
      <c r="F2021" s="57">
        <f t="shared" si="31"/>
        <v>1.3736118122566918E-134</v>
      </c>
      <c r="G2021" s="58">
        <v>0.799000000000022</v>
      </c>
      <c r="H2021" s="57"/>
    </row>
    <row r="2022" spans="6:8" ht="14.25">
      <c r="F2022" s="57">
        <f t="shared" si="31"/>
        <v>1.5153975934023566E-134</v>
      </c>
      <c r="G2022" s="58">
        <v>0.798900000000022</v>
      </c>
      <c r="H2022" s="57"/>
    </row>
    <row r="2023" spans="6:8" ht="14.25">
      <c r="F2023" s="57">
        <f t="shared" si="31"/>
        <v>1.671736763015924E-134</v>
      </c>
      <c r="G2023" s="58">
        <v>0.798800000000022</v>
      </c>
      <c r="H2023" s="57"/>
    </row>
    <row r="2024" spans="6:8" ht="14.25">
      <c r="F2024" s="57">
        <f t="shared" si="31"/>
        <v>1.8441147334634298E-134</v>
      </c>
      <c r="G2024" s="58">
        <v>0.798700000000022</v>
      </c>
      <c r="H2024" s="57"/>
    </row>
    <row r="2025" spans="6:8" ht="14.25">
      <c r="F2025" s="57">
        <f t="shared" si="31"/>
        <v>2.0341676715088839E-134</v>
      </c>
      <c r="G2025" s="58">
        <v>0.798600000000022</v>
      </c>
      <c r="H2025" s="57"/>
    </row>
    <row r="2026" spans="6:8" ht="14.25">
      <c r="F2026" s="57">
        <f t="shared" si="31"/>
        <v>2.2436977115453804E-134</v>
      </c>
      <c r="G2026" s="58">
        <v>0.798500000000022</v>
      </c>
      <c r="H2026" s="57"/>
    </row>
    <row r="2027" spans="6:8" ht="14.25">
      <c r="F2027" s="57">
        <f t="shared" si="31"/>
        <v>2.4746896953009494E-134</v>
      </c>
      <c r="G2027" s="58">
        <v>0.798400000000022</v>
      </c>
      <c r="H2027" s="57"/>
    </row>
    <row r="2028" spans="6:8" ht="14.25">
      <c r="F2028" s="57">
        <f t="shared" si="31"/>
        <v>2.7293295903056113E-134</v>
      </c>
      <c r="G2028" s="58">
        <v>0.798300000000022</v>
      </c>
      <c r="H2028" s="57"/>
    </row>
    <row r="2029" spans="6:8" ht="14.25">
      <c r="F2029" s="57">
        <f t="shared" si="31"/>
        <v>3.0100247545135283E-134</v>
      </c>
      <c r="G2029" s="58">
        <v>0.798200000000022</v>
      </c>
      <c r="H2029" s="57"/>
    </row>
    <row r="2030" spans="6:8" ht="14.25">
      <c r="F2030" s="57">
        <f t="shared" si="31"/>
        <v>3.3194262310678945E-134</v>
      </c>
      <c r="G2030" s="58">
        <v>0.798100000000022</v>
      </c>
      <c r="H2030" s="57"/>
    </row>
    <row r="2031" spans="6:8" ht="14.25">
      <c r="F2031" s="57">
        <f t="shared" si="31"/>
        <v>3.660453275423422E-134</v>
      </c>
      <c r="G2031" s="58">
        <v>0.798000000000022</v>
      </c>
      <c r="H2031" s="57"/>
    </row>
    <row r="2032" spans="6:8" ht="14.25">
      <c r="F2032" s="57">
        <f t="shared" si="31"/>
        <v>4.036320337075546E-134</v>
      </c>
      <c r="G2032" s="58">
        <v>0.797900000000022</v>
      </c>
      <c r="H2032" s="57"/>
    </row>
    <row r="2033" spans="6:8" ht="14.25">
      <c r="F2033" s="57">
        <f t="shared" si="31"/>
        <v>4.450566740133522E-134</v>
      </c>
      <c r="G2033" s="58">
        <v>0.797800000000022</v>
      </c>
      <c r="H2033" s="57"/>
    </row>
    <row r="2034" spans="6:8" ht="14.25">
      <c r="F2034" s="57">
        <f t="shared" si="31"/>
        <v>4.907089331150745E-134</v>
      </c>
      <c r="G2034" s="58">
        <v>0.797700000000022</v>
      </c>
      <c r="H2034" s="57"/>
    </row>
    <row r="2035" spans="6:8" ht="14.25">
      <c r="F2035" s="57">
        <f t="shared" si="31"/>
        <v>5.410178389149134E-134</v>
      </c>
      <c r="G2035" s="58">
        <v>0.797600000000022</v>
      </c>
      <c r="H2035" s="57"/>
    </row>
    <row r="2036" spans="6:8" ht="14.25">
      <c r="F2036" s="57">
        <f t="shared" si="31"/>
        <v>5.964557121943067E-134</v>
      </c>
      <c r="G2036" s="58">
        <v>0.797500000000022</v>
      </c>
      <c r="H2036" s="57"/>
    </row>
    <row r="2037" spans="6:8" ht="14.25">
      <c r="F2037" s="57">
        <f t="shared" si="31"/>
        <v>6.575425104861709E-134</v>
      </c>
      <c r="G2037" s="58">
        <v>0.797400000000022</v>
      </c>
      <c r="H2037" s="57"/>
    </row>
    <row r="2038" spans="6:8" ht="14.25">
      <c r="F2038" s="57">
        <f t="shared" si="31"/>
        <v>7.248506053143023E-134</v>
      </c>
      <c r="G2038" s="58">
        <v>0.797300000000022</v>
      </c>
      <c r="H2038" s="57"/>
    </row>
    <row r="2039" spans="6:8" ht="14.25">
      <c r="F2039" s="57">
        <f t="shared" si="31"/>
        <v>7.99010035786616E-134</v>
      </c>
      <c r="G2039" s="58">
        <v>0.797200000000022</v>
      </c>
      <c r="H2039" s="57"/>
    </row>
    <row r="2040" spans="6:8" ht="14.25">
      <c r="F2040" s="57">
        <f t="shared" si="31"/>
        <v>8.807142857693504E-134</v>
      </c>
      <c r="G2040" s="58">
        <v>0.797100000000022</v>
      </c>
      <c r="H2040" s="57"/>
    </row>
    <row r="2041" spans="6:8" ht="14.25">
      <c r="F2041" s="57">
        <f t="shared" si="31"/>
        <v>9.707266365247994E-134</v>
      </c>
      <c r="G2041" s="58">
        <v>0.797000000000022</v>
      </c>
      <c r="H2041" s="57"/>
    </row>
    <row r="2042" spans="6:8" ht="14.25">
      <c r="F2042" s="57">
        <f t="shared" si="31"/>
        <v>1.0698871518052708E-133</v>
      </c>
      <c r="G2042" s="58">
        <v>0.796900000000022</v>
      </c>
      <c r="H2042" s="57"/>
    </row>
    <row r="2043" spans="6:8" ht="14.25">
      <c r="F2043" s="57">
        <f t="shared" si="31"/>
        <v>1.1791203580094771E-133</v>
      </c>
      <c r="G2043" s="58">
        <v>0.796800000000022</v>
      </c>
      <c r="H2043" s="57"/>
    </row>
    <row r="2044" spans="6:8" ht="14.25">
      <c r="F2044" s="57">
        <f t="shared" si="31"/>
        <v>1.299443688169523E-133</v>
      </c>
      <c r="G2044" s="58">
        <v>0.796700000000022</v>
      </c>
      <c r="H2044" s="57"/>
    </row>
    <row r="2045" spans="6:8" ht="14.25">
      <c r="F2045" s="57">
        <f t="shared" si="31"/>
        <v>1.4319767652977007E-133</v>
      </c>
      <c r="G2045" s="58">
        <v>0.796600000000022</v>
      </c>
      <c r="H2045" s="57"/>
    </row>
    <row r="2046" spans="6:8" ht="14.25">
      <c r="F2046" s="57">
        <f t="shared" si="31"/>
        <v>1.5779516080548263E-133</v>
      </c>
      <c r="G2046" s="58">
        <v>0.796500000000022</v>
      </c>
      <c r="H2046" s="57"/>
    </row>
    <row r="2047" spans="6:8" ht="14.25">
      <c r="F2047" s="57">
        <f t="shared" si="31"/>
        <v>1.7387238498461624E-133</v>
      </c>
      <c r="G2047" s="58">
        <v>0.796400000000022</v>
      </c>
      <c r="H2047" s="57"/>
    </row>
    <row r="2048" spans="6:8" ht="14.25">
      <c r="F2048" s="57">
        <f t="shared" si="31"/>
        <v>1.915785071405503E-133</v>
      </c>
      <c r="G2048" s="58">
        <v>0.796300000000022</v>
      </c>
      <c r="H2048" s="57"/>
    </row>
    <row r="2049" spans="6:8" ht="14.25">
      <c r="F2049" s="57">
        <f t="shared" si="31"/>
        <v>2.110776356746504E-133</v>
      </c>
      <c r="G2049" s="58">
        <v>0.796200000000022</v>
      </c>
      <c r="H2049" s="57"/>
    </row>
    <row r="2050" spans="6:8" ht="14.25">
      <c r="F2050" s="57">
        <f t="shared" si="31"/>
        <v>2.3255031931434537E-133</v>
      </c>
      <c r="G2050" s="58">
        <v>0.796100000000022</v>
      </c>
      <c r="H2050" s="57"/>
    </row>
    <row r="2051" spans="6:8" ht="14.25">
      <c r="F2051" s="57">
        <f t="shared" si="31"/>
        <v>2.561951847633736E-133</v>
      </c>
      <c r="G2051" s="58">
        <v>0.796000000000022</v>
      </c>
      <c r="H2051" s="57"/>
    </row>
    <row r="2052" spans="6:8" ht="14.25">
      <c r="F2052" s="57">
        <f t="shared" si="31"/>
        <v>2.8223073655222643E-133</v>
      </c>
      <c r="G2052" s="58">
        <v>0.795900000000022</v>
      </c>
      <c r="H2052" s="57"/>
    </row>
    <row r="2053" spans="6:8" ht="14.25">
      <c r="F2053" s="57">
        <f t="shared" si="31"/>
        <v>3.1089733506190295E-133</v>
      </c>
      <c r="G2053" s="58">
        <v>0.795800000000022</v>
      </c>
      <c r="H2053" s="57"/>
    </row>
    <row r="2054" spans="6:8" ht="14.25">
      <c r="F2054" s="57">
        <f t="shared" si="31"/>
        <v>3.424593702580276E-133</v>
      </c>
      <c r="G2054" s="58">
        <v>0.795700000000022</v>
      </c>
      <c r="H2054" s="57"/>
    </row>
    <row r="2055" spans="6:8" ht="14.25">
      <c r="F2055" s="57">
        <f t="shared" si="31"/>
        <v>3.772076503878835E-133</v>
      </c>
      <c r="G2055" s="58">
        <v>0.795600000000023</v>
      </c>
      <c r="H2055" s="57"/>
    </row>
    <row r="2056" spans="6:8" ht="14.25">
      <c r="F2056" s="57">
        <f t="shared" si="31"/>
        <v>4.154620267797641E-133</v>
      </c>
      <c r="G2056" s="58">
        <v>0.795500000000023</v>
      </c>
      <c r="H2056" s="57"/>
    </row>
    <row r="2057" spans="6:8" ht="14.25">
      <c r="F2057" s="57">
        <f t="shared" si="31"/>
        <v>4.575742779409705E-133</v>
      </c>
      <c r="G2057" s="58">
        <v>0.795400000000023</v>
      </c>
      <c r="H2057" s="57"/>
    </row>
    <row r="2058" spans="6:8" ht="14.25">
      <c r="F2058" s="57">
        <f t="shared" si="31"/>
        <v>5.039312784320687E-133</v>
      </c>
      <c r="G2058" s="58">
        <v>0.795300000000023</v>
      </c>
      <c r="H2058" s="57"/>
    </row>
    <row r="2059" spans="6:8" ht="14.25">
      <c r="F2059" s="57">
        <f t="shared" si="31"/>
        <v>5.549584804691932E-133</v>
      </c>
      <c r="G2059" s="58">
        <v>0.795200000000023</v>
      </c>
      <c r="H2059" s="57"/>
    </row>
    <row r="2060" spans="6:8" ht="14.25">
      <c r="F2060" s="57">
        <f t="shared" si="31"/>
        <v>6.1112373894255004E-133</v>
      </c>
      <c r="G2060" s="58">
        <v>0.795100000000023</v>
      </c>
      <c r="H2060" s="57"/>
    </row>
    <row r="2061" spans="6:8" ht="14.25">
      <c r="F2061" s="57">
        <f aca="true" t="shared" si="32" ref="F2061:F2124">BINOMDIST(G$3,G$4,G2061,TRUE)</f>
        <v>6.729415135306878E-133</v>
      </c>
      <c r="G2061" s="58">
        <v>0.795000000000023</v>
      </c>
      <c r="H2061" s="57"/>
    </row>
    <row r="2062" spans="6:8" ht="14.25">
      <c r="F2062" s="57">
        <f t="shared" si="32"/>
        <v>7.409774848742475E-133</v>
      </c>
      <c r="G2062" s="58">
        <v>0.794900000000023</v>
      </c>
      <c r="H2062" s="57"/>
    </row>
    <row r="2063" spans="6:8" ht="14.25">
      <c r="F2063" s="57">
        <f t="shared" si="32"/>
        <v>8.158536253761202E-133</v>
      </c>
      <c r="G2063" s="58">
        <v>0.794800000000023</v>
      </c>
      <c r="H2063" s="57"/>
    </row>
    <row r="2064" spans="6:8" ht="14.25">
      <c r="F2064" s="57">
        <f t="shared" si="32"/>
        <v>8.982537691455678E-133</v>
      </c>
      <c r="G2064" s="58">
        <v>0.794700000000023</v>
      </c>
      <c r="H2064" s="57"/>
    </row>
    <row r="2065" spans="6:8" ht="14.25">
      <c r="F2065" s="57">
        <f t="shared" si="32"/>
        <v>9.889297299384738E-133</v>
      </c>
      <c r="G2065" s="58">
        <v>0.794600000000023</v>
      </c>
      <c r="H2065" s="57"/>
    </row>
    <row r="2066" spans="6:8" ht="14.25">
      <c r="F2066" s="57">
        <f t="shared" si="32"/>
        <v>1.0887080206996629E-132</v>
      </c>
      <c r="G2066" s="58">
        <v>0.794500000000023</v>
      </c>
      <c r="H2066" s="57"/>
    </row>
    <row r="2067" spans="6:8" ht="14.25">
      <c r="F2067" s="57">
        <f t="shared" si="32"/>
        <v>1.1984972335278933E-132</v>
      </c>
      <c r="G2067" s="58">
        <v>0.794400000000023</v>
      </c>
      <c r="H2067" s="57"/>
    </row>
    <row r="2068" spans="6:8" ht="14.25">
      <c r="F2068" s="57">
        <f t="shared" si="32"/>
        <v>1.3192961445996159E-132</v>
      </c>
      <c r="G2068" s="58">
        <v>0.794300000000023</v>
      </c>
      <c r="H2068" s="57"/>
    </row>
    <row r="2069" spans="6:8" ht="14.25">
      <c r="F2069" s="57">
        <f t="shared" si="32"/>
        <v>1.45220261486071E-132</v>
      </c>
      <c r="G2069" s="58">
        <v>0.794200000000023</v>
      </c>
      <c r="H2069" s="57"/>
    </row>
    <row r="2070" spans="6:8" ht="14.25">
      <c r="F2070" s="57">
        <f t="shared" si="32"/>
        <v>1.5984233641694608E-132</v>
      </c>
      <c r="G2070" s="58">
        <v>0.794100000000023</v>
      </c>
      <c r="H2070" s="57"/>
    </row>
    <row r="2071" spans="6:8" ht="14.25">
      <c r="F2071" s="57">
        <f t="shared" si="32"/>
        <v>1.7592847041161803E-132</v>
      </c>
      <c r="G2071" s="58">
        <v>0.794000000000023</v>
      </c>
      <c r="H2071" s="57"/>
    </row>
    <row r="2072" spans="6:8" ht="14.25">
      <c r="F2072" s="57">
        <f t="shared" si="32"/>
        <v>1.936244323010702E-132</v>
      </c>
      <c r="G2072" s="58">
        <v>0.793900000000023</v>
      </c>
      <c r="H2072" s="57"/>
    </row>
    <row r="2073" spans="6:8" ht="14.25">
      <c r="F2073" s="57">
        <f t="shared" si="32"/>
        <v>2.1309042255950406E-132</v>
      </c>
      <c r="G2073" s="58">
        <v>0.793800000000023</v>
      </c>
      <c r="H2073" s="57"/>
    </row>
    <row r="2074" spans="6:8" ht="14.25">
      <c r="F2074" s="57">
        <f t="shared" si="32"/>
        <v>2.3450249399775285E-132</v>
      </c>
      <c r="G2074" s="58">
        <v>0.793700000000023</v>
      </c>
      <c r="H2074" s="57"/>
    </row>
    <row r="2075" spans="6:8" ht="14.25">
      <c r="F2075" s="57">
        <f t="shared" si="32"/>
        <v>2.580541115182349E-132</v>
      </c>
      <c r="G2075" s="58">
        <v>0.793600000000023</v>
      </c>
      <c r="H2075" s="57"/>
    </row>
    <row r="2076" spans="6:8" ht="14.25">
      <c r="F2076" s="57">
        <f t="shared" si="32"/>
        <v>2.839578644650669E-132</v>
      </c>
      <c r="G2076" s="58">
        <v>0.793500000000023</v>
      </c>
      <c r="H2076" s="57"/>
    </row>
    <row r="2077" spans="6:8" ht="14.25">
      <c r="F2077" s="57">
        <f t="shared" si="32"/>
        <v>3.124473464132333E-132</v>
      </c>
      <c r="G2077" s="58">
        <v>0.793400000000023</v>
      </c>
      <c r="H2077" s="57"/>
    </row>
    <row r="2078" spans="6:8" ht="14.25">
      <c r="F2078" s="57">
        <f t="shared" si="32"/>
        <v>3.4377921867565986E-132</v>
      </c>
      <c r="G2078" s="58">
        <v>0.793300000000023</v>
      </c>
      <c r="H2078" s="57"/>
    </row>
    <row r="2079" spans="6:8" ht="14.25">
      <c r="F2079" s="57">
        <f t="shared" si="32"/>
        <v>3.782354753807769E-132</v>
      </c>
      <c r="G2079" s="58">
        <v>0.793200000000023</v>
      </c>
      <c r="H2079" s="57"/>
    </row>
    <row r="2080" spans="6:8" ht="14.25">
      <c r="F2080" s="57">
        <f t="shared" si="32"/>
        <v>4.161259296985682E-132</v>
      </c>
      <c r="G2080" s="58">
        <v>0.793100000000023</v>
      </c>
      <c r="H2080" s="57"/>
    </row>
    <row r="2081" spans="6:8" ht="14.25">
      <c r="F2081" s="57">
        <f t="shared" si="32"/>
        <v>4.577909426827681E-132</v>
      </c>
      <c r="G2081" s="58">
        <v>0.793000000000023</v>
      </c>
      <c r="H2081" s="57"/>
    </row>
    <row r="2082" spans="6:8" ht="14.25">
      <c r="F2082" s="57">
        <f t="shared" si="32"/>
        <v>5.036044182698242E-132</v>
      </c>
      <c r="G2082" s="58">
        <v>0.792900000000023</v>
      </c>
      <c r="H2082" s="57"/>
    </row>
    <row r="2083" spans="6:8" ht="14.25">
      <c r="F2083" s="57">
        <f t="shared" si="32"/>
        <v>5.539770902453822E-132</v>
      </c>
      <c r="G2083" s="58">
        <v>0.792800000000023</v>
      </c>
      <c r="H2083" s="57"/>
    </row>
    <row r="2084" spans="6:8" ht="14.25">
      <c r="F2084" s="57">
        <f t="shared" si="32"/>
        <v>6.09360129478398E-132</v>
      </c>
      <c r="G2084" s="58">
        <v>0.792700000000023</v>
      </c>
      <c r="H2084" s="57"/>
    </row>
    <row r="2085" spans="6:8" ht="14.25">
      <c r="F2085" s="57">
        <f t="shared" si="32"/>
        <v>6.702491024500116E-132</v>
      </c>
      <c r="G2085" s="58">
        <v>0.792600000000023</v>
      </c>
      <c r="H2085" s="57"/>
    </row>
    <row r="2086" spans="6:8" ht="14.25">
      <c r="F2086" s="57">
        <f t="shared" si="32"/>
        <v>7.371883150921156E-132</v>
      </c>
      <c r="G2086" s="58">
        <v>0.792500000000023</v>
      </c>
      <c r="H2086" s="57"/>
    </row>
    <row r="2087" spans="6:8" ht="14.25">
      <c r="F2087" s="57">
        <f t="shared" si="32"/>
        <v>8.107755792277316E-132</v>
      </c>
      <c r="G2087" s="58">
        <v>0.792400000000023</v>
      </c>
      <c r="H2087" s="57"/>
    </row>
    <row r="2088" spans="6:8" ht="14.25">
      <c r="F2088" s="57">
        <f t="shared" si="32"/>
        <v>8.916674424903864E-132</v>
      </c>
      <c r="G2088" s="58">
        <v>0.792300000000023</v>
      </c>
      <c r="H2088" s="57"/>
    </row>
    <row r="2089" spans="6:8" ht="14.25">
      <c r="F2089" s="57">
        <f t="shared" si="32"/>
        <v>9.805849265336619E-132</v>
      </c>
      <c r="G2089" s="58">
        <v>0.792200000000023</v>
      </c>
      <c r="H2089" s="57"/>
    </row>
    <row r="2090" spans="6:8" ht="14.25">
      <c r="F2090" s="57">
        <f t="shared" si="32"/>
        <v>1.0783198226490551E-131</v>
      </c>
      <c r="G2090" s="58">
        <v>0.792100000000023</v>
      </c>
      <c r="H2090" s="57"/>
    </row>
    <row r="2091" spans="6:8" ht="14.25">
      <c r="F2091" s="57">
        <f t="shared" si="32"/>
        <v>1.1857415986279463E-131</v>
      </c>
      <c r="G2091" s="58">
        <v>0.792000000000023</v>
      </c>
      <c r="H2091" s="57"/>
    </row>
    <row r="2092" spans="6:8" ht="14.25">
      <c r="F2092" s="57">
        <f t="shared" si="32"/>
        <v>1.3038049758767716E-131</v>
      </c>
      <c r="G2092" s="58">
        <v>0.791900000000023</v>
      </c>
      <c r="H2092" s="57"/>
    </row>
    <row r="2093" spans="6:8" ht="14.25">
      <c r="F2093" s="57">
        <f t="shared" si="32"/>
        <v>1.4335582414539803E-131</v>
      </c>
      <c r="G2093" s="58">
        <v>0.791800000000023</v>
      </c>
      <c r="H2093" s="57"/>
    </row>
    <row r="2094" spans="6:8" ht="14.25">
      <c r="F2094" s="57">
        <f t="shared" si="32"/>
        <v>1.5761523659043172E-131</v>
      </c>
      <c r="G2094" s="58">
        <v>0.791700000000023</v>
      </c>
      <c r="H2094" s="57"/>
    </row>
    <row r="2095" spans="6:8" ht="14.25">
      <c r="F2095" s="57">
        <f t="shared" si="32"/>
        <v>1.7328510045622568E-131</v>
      </c>
      <c r="G2095" s="58">
        <v>0.791600000000023</v>
      </c>
      <c r="H2095" s="57"/>
    </row>
    <row r="2096" spans="6:8" ht="14.25">
      <c r="F2096" s="57">
        <f t="shared" si="32"/>
        <v>1.905041467434507E-131</v>
      </c>
      <c r="G2096" s="58">
        <v>0.791500000000023</v>
      </c>
      <c r="H2096" s="57"/>
    </row>
    <row r="2097" spans="6:8" ht="14.25">
      <c r="F2097" s="57">
        <f t="shared" si="32"/>
        <v>2.0942467509356665E-131</v>
      </c>
      <c r="G2097" s="58">
        <v>0.791400000000023</v>
      </c>
      <c r="H2097" s="57"/>
    </row>
    <row r="2098" spans="6:8" ht="14.25">
      <c r="F2098" s="57">
        <f t="shared" si="32"/>
        <v>2.3021387336656136E-131</v>
      </c>
      <c r="G2098" s="58">
        <v>0.791300000000023</v>
      </c>
      <c r="H2098" s="57"/>
    </row>
    <row r="2099" spans="6:8" ht="14.25">
      <c r="F2099" s="57">
        <f t="shared" si="32"/>
        <v>2.530552648210184E-131</v>
      </c>
      <c r="G2099" s="58">
        <v>0.791200000000023</v>
      </c>
      <c r="H2099" s="57"/>
    </row>
    <row r="2100" spans="6:8" ht="14.25">
      <c r="F2100" s="57">
        <f t="shared" si="32"/>
        <v>2.781502951648446E-131</v>
      </c>
      <c r="G2100" s="58">
        <v>0.791100000000023</v>
      </c>
      <c r="H2100" s="57"/>
    </row>
    <row r="2101" spans="6:8" ht="14.25">
      <c r="F2101" s="57">
        <f t="shared" si="32"/>
        <v>3.057200729178264E-131</v>
      </c>
      <c r="G2101" s="58">
        <v>0.791000000000023</v>
      </c>
      <c r="H2101" s="57"/>
    </row>
    <row r="2102" spans="6:8" ht="14.25">
      <c r="F2102" s="57">
        <f t="shared" si="32"/>
        <v>3.36007277812176E-131</v>
      </c>
      <c r="G2102" s="58">
        <v>0.790900000000023</v>
      </c>
      <c r="H2102" s="57"/>
    </row>
    <row r="2103" spans="6:8" ht="14.25">
      <c r="F2103" s="57">
        <f t="shared" si="32"/>
        <v>3.692782533623654E-131</v>
      </c>
      <c r="G2103" s="58">
        <v>0.790800000000023</v>
      </c>
      <c r="H2103" s="57"/>
    </row>
    <row r="2104" spans="6:8" ht="14.25">
      <c r="F2104" s="57">
        <f t="shared" si="32"/>
        <v>4.0582530127640296E-131</v>
      </c>
      <c r="G2104" s="58">
        <v>0.790700000000023</v>
      </c>
      <c r="H2104" s="57"/>
    </row>
    <row r="2105" spans="6:8" ht="14.25">
      <c r="F2105" s="57">
        <f t="shared" si="32"/>
        <v>4.45969197066303E-131</v>
      </c>
      <c r="G2105" s="58">
        <v>0.790600000000023</v>
      </c>
      <c r="H2105" s="57"/>
    </row>
    <row r="2106" spans="6:8" ht="14.25">
      <c r="F2106" s="57">
        <f t="shared" si="32"/>
        <v>4.90061948060466E-131</v>
      </c>
      <c r="G2106" s="58">
        <v>0.790500000000023</v>
      </c>
      <c r="H2106" s="57"/>
    </row>
    <row r="2107" spans="6:8" ht="14.25">
      <c r="F2107" s="57">
        <f t="shared" si="32"/>
        <v>5.384898170437125E-131</v>
      </c>
      <c r="G2107" s="58">
        <v>0.790400000000023</v>
      </c>
      <c r="H2107" s="57"/>
    </row>
    <row r="2108" spans="6:8" ht="14.25">
      <c r="F2108" s="57">
        <f t="shared" si="32"/>
        <v>5.916766369603244E-131</v>
      </c>
      <c r="G2108" s="58">
        <v>0.790300000000023</v>
      </c>
      <c r="H2108" s="57"/>
    </row>
    <row r="2109" spans="6:8" ht="14.25">
      <c r="F2109" s="57">
        <f t="shared" si="32"/>
        <v>6.500874445393286E-131</v>
      </c>
      <c r="G2109" s="58">
        <v>0.790200000000023</v>
      </c>
      <c r="H2109" s="57"/>
    </row>
    <row r="2110" spans="6:8" ht="14.25">
      <c r="F2110" s="57">
        <f t="shared" si="32"/>
        <v>7.142324633520013E-131</v>
      </c>
      <c r="G2110" s="58">
        <v>0.790100000000023</v>
      </c>
      <c r="H2110" s="57"/>
    </row>
    <row r="2111" spans="6:8" ht="14.25">
      <c r="F2111" s="57">
        <f t="shared" si="32"/>
        <v>7.84671469712279E-131</v>
      </c>
      <c r="G2111" s="58">
        <v>0.790000000000023</v>
      </c>
      <c r="H2111" s="57"/>
    </row>
    <row r="2112" spans="6:8" ht="14.25">
      <c r="F2112" s="57">
        <f t="shared" si="32"/>
        <v>8.620185780095805E-131</v>
      </c>
      <c r="G2112" s="58">
        <v>0.789900000000023</v>
      </c>
      <c r="H2112" s="57"/>
    </row>
    <row r="2113" spans="6:8" ht="14.25">
      <c r="F2113" s="57">
        <f t="shared" si="32"/>
        <v>9.469474855370635E-131</v>
      </c>
      <c r="G2113" s="58">
        <v>0.789800000000023</v>
      </c>
      <c r="H2113" s="57"/>
    </row>
    <row r="2114" spans="6:8" ht="14.25">
      <c r="F2114" s="57">
        <f t="shared" si="32"/>
        <v>1.0401972206868886E-130</v>
      </c>
      <c r="G2114" s="58">
        <v>0.789700000000023</v>
      </c>
      <c r="H2114" s="57"/>
    </row>
    <row r="2115" spans="6:8" ht="14.25">
      <c r="F2115" s="57">
        <f t="shared" si="32"/>
        <v>1.1425784425452445E-130</v>
      </c>
      <c r="G2115" s="58">
        <v>0.789600000000023</v>
      </c>
      <c r="H2115" s="57"/>
    </row>
    <row r="2116" spans="6:8" ht="14.25">
      <c r="F2116" s="57">
        <f t="shared" si="32"/>
        <v>1.2549803444792584E-130</v>
      </c>
      <c r="G2116" s="58">
        <v>0.789500000000023</v>
      </c>
      <c r="H2116" s="57"/>
    </row>
    <row r="2117" spans="6:8" ht="14.25">
      <c r="F2117" s="57">
        <f t="shared" si="32"/>
        <v>1.3783782192955902E-130</v>
      </c>
      <c r="G2117" s="58">
        <v>0.789400000000023</v>
      </c>
      <c r="H2117" s="57"/>
    </row>
    <row r="2118" spans="6:8" ht="14.25">
      <c r="F2118" s="57">
        <f t="shared" si="32"/>
        <v>1.5138417490050547E-130</v>
      </c>
      <c r="G2118" s="58">
        <v>0.789300000000023</v>
      </c>
      <c r="H2118" s="57"/>
    </row>
    <row r="2119" spans="6:8" ht="14.25">
      <c r="F2119" s="57">
        <f t="shared" si="32"/>
        <v>1.662544088204544E-130</v>
      </c>
      <c r="G2119" s="58">
        <v>0.789200000000023</v>
      </c>
      <c r="H2119" s="57"/>
    </row>
    <row r="2120" spans="6:8" ht="14.25">
      <c r="F2120" s="57">
        <f t="shared" si="32"/>
        <v>1.825771816615959E-130</v>
      </c>
      <c r="G2120" s="58">
        <v>0.789100000000023</v>
      </c>
      <c r="H2120" s="57"/>
    </row>
    <row r="2121" spans="6:8" ht="14.25">
      <c r="F2121" s="57">
        <f t="shared" si="32"/>
        <v>2.0049358434763018E-130</v>
      </c>
      <c r="G2121" s="58">
        <v>0.789000000000023</v>
      </c>
      <c r="H2121" s="57"/>
    </row>
    <row r="2122" spans="6:8" ht="14.25">
      <c r="F2122" s="57">
        <f t="shared" si="32"/>
        <v>2.2015833542939106E-130</v>
      </c>
      <c r="G2122" s="58">
        <v>0.788900000000023</v>
      </c>
      <c r="H2122" s="57"/>
    </row>
    <row r="2123" spans="6:8" ht="14.25">
      <c r="F2123" s="57">
        <f t="shared" si="32"/>
        <v>2.4174108990402797E-130</v>
      </c>
      <c r="G2123" s="58">
        <v>0.788800000000023</v>
      </c>
      <c r="H2123" s="57"/>
    </row>
    <row r="2124" spans="6:8" ht="14.25">
      <c r="F2124" s="57">
        <f t="shared" si="32"/>
        <v>2.65427873021694E-130</v>
      </c>
      <c r="G2124" s="58">
        <v>0.788700000000023</v>
      </c>
      <c r="H2124" s="57"/>
    </row>
    <row r="2125" spans="6:8" ht="14.25">
      <c r="F2125" s="57">
        <f aca="true" t="shared" si="33" ref="F2125:F2188">BINOMDIST(G$3,G$4,G2125,TRUE)</f>
        <v>2.9142265094695914E-130</v>
      </c>
      <c r="G2125" s="58">
        <v>0.788600000000023</v>
      </c>
      <c r="H2125" s="57"/>
    </row>
    <row r="2126" spans="6:8" ht="14.25">
      <c r="F2126" s="57">
        <f t="shared" si="33"/>
        <v>3.1994905126332944E-130</v>
      </c>
      <c r="G2126" s="58">
        <v>0.788500000000023</v>
      </c>
      <c r="H2126" s="57"/>
    </row>
    <row r="2127" spans="6:8" ht="14.25">
      <c r="F2127" s="57">
        <f t="shared" si="33"/>
        <v>3.5125224753463917E-130</v>
      </c>
      <c r="G2127" s="58">
        <v>0.788400000000023</v>
      </c>
      <c r="H2127" s="57"/>
    </row>
    <row r="2128" spans="6:8" ht="14.25">
      <c r="F2128" s="57">
        <f t="shared" si="33"/>
        <v>3.856010234770611E-130</v>
      </c>
      <c r="G2128" s="58">
        <v>0.788300000000023</v>
      </c>
      <c r="H2128" s="57"/>
    </row>
    <row r="2129" spans="6:8" ht="14.25">
      <c r="F2129" s="57">
        <f t="shared" si="33"/>
        <v>4.232900337625169E-130</v>
      </c>
      <c r="G2129" s="58">
        <v>0.788200000000023</v>
      </c>
      <c r="H2129" s="57"/>
    </row>
    <row r="2130" spans="6:8" ht="14.25">
      <c r="F2130" s="57">
        <f t="shared" si="33"/>
        <v>4.6464228007745135E-130</v>
      </c>
      <c r="G2130" s="58">
        <v>0.788100000000023</v>
      </c>
      <c r="H2130" s="57"/>
    </row>
    <row r="2131" spans="6:8" ht="14.25">
      <c r="F2131" s="57">
        <f t="shared" si="33"/>
        <v>5.100118228148055E-130</v>
      </c>
      <c r="G2131" s="58">
        <v>0.788000000000023</v>
      </c>
      <c r="H2131" s="57"/>
    </row>
    <row r="2132" spans="6:8" ht="14.25">
      <c r="F2132" s="57">
        <f t="shared" si="33"/>
        <v>5.597867506955712E-130</v>
      </c>
      <c r="G2132" s="58">
        <v>0.787900000000023</v>
      </c>
      <c r="H2132" s="57"/>
    </row>
    <row r="2133" spans="6:8" ht="14.25">
      <c r="F2133" s="57">
        <f t="shared" si="33"/>
        <v>6.143924327130508E-130</v>
      </c>
      <c r="G2133" s="58">
        <v>0.787800000000023</v>
      </c>
      <c r="H2133" s="57"/>
    </row>
    <row r="2134" spans="6:8" ht="14.25">
      <c r="F2134" s="57">
        <f t="shared" si="33"/>
        <v>6.742950790876544E-130</v>
      </c>
      <c r="G2134" s="58">
        <v>0.787700000000023</v>
      </c>
      <c r="H2134" s="57"/>
    </row>
    <row r="2135" spans="6:8" ht="14.25">
      <c r="F2135" s="57">
        <f t="shared" si="33"/>
        <v>7.400056404280305E-130</v>
      </c>
      <c r="G2135" s="58">
        <v>0.787600000000023</v>
      </c>
      <c r="H2135" s="57"/>
    </row>
    <row r="2136" spans="6:8" ht="14.25">
      <c r="F2136" s="57">
        <f t="shared" si="33"/>
        <v>8.120840770359989E-130</v>
      </c>
      <c r="G2136" s="58">
        <v>0.787500000000023</v>
      </c>
      <c r="H2136" s="57"/>
    </row>
    <row r="2137" spans="6:8" ht="14.25">
      <c r="F2137" s="57">
        <f t="shared" si="33"/>
        <v>8.911440332942952E-130</v>
      </c>
      <c r="G2137" s="58">
        <v>0.787400000000023</v>
      </c>
      <c r="H2137" s="57"/>
    </row>
    <row r="2138" spans="6:8" ht="14.25">
      <c r="F2138" s="57">
        <f t="shared" si="33"/>
        <v>9.778579553503813E-130</v>
      </c>
      <c r="G2138" s="58">
        <v>0.787300000000023</v>
      </c>
      <c r="H2138" s="57"/>
    </row>
    <row r="2139" spans="6:8" ht="14.25">
      <c r="F2139" s="57">
        <f t="shared" si="33"/>
        <v>1.0729626938992811E-129</v>
      </c>
      <c r="G2139" s="58">
        <v>0.787200000000023</v>
      </c>
      <c r="H2139" s="57"/>
    </row>
    <row r="2140" spans="6:8" ht="14.25">
      <c r="F2140" s="57">
        <f t="shared" si="33"/>
        <v>1.1772656377834522E-129</v>
      </c>
      <c r="G2140" s="58">
        <v>0.787100000000023</v>
      </c>
      <c r="H2140" s="57"/>
    </row>
    <row r="2141" spans="6:8" ht="14.25">
      <c r="F2141" s="57">
        <f t="shared" si="33"/>
        <v>1.2916514284143331E-129</v>
      </c>
      <c r="G2141" s="58">
        <v>0.787000000000023</v>
      </c>
      <c r="H2141" s="57"/>
    </row>
    <row r="2142" spans="6:8" ht="14.25">
      <c r="F2142" s="57">
        <f t="shared" si="33"/>
        <v>1.41708930970186E-129</v>
      </c>
      <c r="G2142" s="58">
        <v>0.786900000000023</v>
      </c>
      <c r="H2142" s="57"/>
    </row>
    <row r="2143" spans="6:8" ht="14.25">
      <c r="F2143" s="57">
        <f t="shared" si="33"/>
        <v>1.5546411733002677E-129</v>
      </c>
      <c r="G2143" s="58">
        <v>0.786800000000023</v>
      </c>
      <c r="H2143" s="57"/>
    </row>
    <row r="2144" spans="6:8" ht="14.25">
      <c r="F2144" s="57">
        <f t="shared" si="33"/>
        <v>1.7054703645713392E-129</v>
      </c>
      <c r="G2144" s="58">
        <v>0.786700000000023</v>
      </c>
      <c r="H2144" s="57"/>
    </row>
    <row r="2145" spans="6:8" ht="14.25">
      <c r="F2145" s="57">
        <f t="shared" si="33"/>
        <v>1.8708513207861596E-129</v>
      </c>
      <c r="G2145" s="58">
        <v>0.786600000000023</v>
      </c>
      <c r="H2145" s="57"/>
    </row>
    <row r="2146" spans="6:8" ht="14.25">
      <c r="F2146" s="57">
        <f t="shared" si="33"/>
        <v>2.052180119767072E-129</v>
      </c>
      <c r="G2146" s="58">
        <v>0.786500000000024</v>
      </c>
      <c r="H2146" s="57"/>
    </row>
    <row r="2147" spans="6:8" ht="14.25">
      <c r="F2147" s="57">
        <f t="shared" si="33"/>
        <v>2.2509860244952092E-129</v>
      </c>
      <c r="G2147" s="58">
        <v>0.786400000000024</v>
      </c>
      <c r="H2147" s="57"/>
    </row>
    <row r="2148" spans="6:8" ht="14.25">
      <c r="F2148" s="57">
        <f t="shared" si="33"/>
        <v>2.468944117150039E-129</v>
      </c>
      <c r="G2148" s="58">
        <v>0.786300000000024</v>
      </c>
      <c r="H2148" s="57"/>
    </row>
    <row r="2149" spans="6:8" ht="14.25">
      <c r="F2149" s="57">
        <f t="shared" si="33"/>
        <v>2.707889124845487E-129</v>
      </c>
      <c r="G2149" s="58">
        <v>0.786200000000024</v>
      </c>
      <c r="H2149" s="57"/>
    </row>
    <row r="2150" spans="6:8" ht="14.25">
      <c r="F2150" s="57">
        <f t="shared" si="33"/>
        <v>2.969830548792833E-129</v>
      </c>
      <c r="G2150" s="58">
        <v>0.786100000000024</v>
      </c>
      <c r="H2150" s="57"/>
    </row>
    <row r="2151" spans="6:8" ht="14.25">
      <c r="F2151" s="57">
        <f t="shared" si="33"/>
        <v>3.2569692190876716E-129</v>
      </c>
      <c r="G2151" s="58">
        <v>0.786000000000024</v>
      </c>
      <c r="H2151" s="57"/>
    </row>
    <row r="2152" spans="6:8" ht="14.25">
      <c r="F2152" s="57">
        <f t="shared" si="33"/>
        <v>3.571715408687029E-129</v>
      </c>
      <c r="G2152" s="58">
        <v>0.785900000000024</v>
      </c>
      <c r="H2152" s="57"/>
    </row>
    <row r="2153" spans="6:8" ht="14.25">
      <c r="F2153" s="57">
        <f t="shared" si="33"/>
        <v>3.916708652590622E-129</v>
      </c>
      <c r="G2153" s="58">
        <v>0.785800000000024</v>
      </c>
      <c r="H2153" s="57"/>
    </row>
    <row r="2154" spans="6:8" ht="14.25">
      <c r="F2154" s="57">
        <f t="shared" si="33"/>
        <v>4.294839431835374E-129</v>
      </c>
      <c r="G2154" s="58">
        <v>0.785700000000024</v>
      </c>
      <c r="H2154" s="57"/>
    </row>
    <row r="2155" spans="6:8" ht="14.25">
      <c r="F2155" s="57">
        <f t="shared" si="33"/>
        <v>4.709272896764999E-129</v>
      </c>
      <c r="G2155" s="58">
        <v>0.785600000000024</v>
      </c>
      <c r="H2155" s="57"/>
    </row>
    <row r="2156" spans="6:8" ht="14.25">
      <c r="F2156" s="57">
        <f t="shared" si="33"/>
        <v>5.163474820265945E-129</v>
      </c>
      <c r="G2156" s="58">
        <v>0.785500000000024</v>
      </c>
      <c r="H2156" s="57"/>
    </row>
    <row r="2157" spans="6:8" ht="14.25">
      <c r="F2157" s="57">
        <f t="shared" si="33"/>
        <v>5.66123998939049E-129</v>
      </c>
      <c r="G2157" s="58">
        <v>0.785400000000024</v>
      </c>
      <c r="H2157" s="57"/>
    </row>
    <row r="2158" spans="6:8" ht="14.25">
      <c r="F2158" s="57">
        <f t="shared" si="33"/>
        <v>6.20672326315572E-129</v>
      </c>
      <c r="G2158" s="58">
        <v>0.785300000000024</v>
      </c>
      <c r="H2158" s="57"/>
    </row>
    <row r="2159" spans="6:8" ht="14.25">
      <c r="F2159" s="57">
        <f t="shared" si="33"/>
        <v>6.804473545459417E-129</v>
      </c>
      <c r="G2159" s="58">
        <v>0.785200000000024</v>
      </c>
      <c r="H2159" s="57"/>
    </row>
    <row r="2160" spans="6:8" ht="14.25">
      <c r="F2160" s="57">
        <f t="shared" si="33"/>
        <v>7.459470945180483E-129</v>
      </c>
      <c r="G2160" s="58">
        <v>0.785100000000024</v>
      </c>
      <c r="H2160" s="57"/>
    </row>
    <row r="2161" spans="6:8" ht="14.25">
      <c r="F2161" s="57">
        <f t="shared" si="33"/>
        <v>8.177167420754489E-129</v>
      </c>
      <c r="G2161" s="58">
        <v>0.785000000000024</v>
      </c>
      <c r="H2161" s="57"/>
    </row>
    <row r="2162" spans="6:8" ht="14.25">
      <c r="F2162" s="57">
        <f t="shared" si="33"/>
        <v>8.963531234107185E-129</v>
      </c>
      <c r="G2162" s="58">
        <v>0.784900000000024</v>
      </c>
      <c r="H2162" s="57"/>
    </row>
    <row r="2163" spans="6:8" ht="14.25">
      <c r="F2163" s="57">
        <f t="shared" si="33"/>
        <v>9.82509556893752E-129</v>
      </c>
      <c r="G2163" s="58">
        <v>0.784800000000024</v>
      </c>
      <c r="H2163" s="57"/>
    </row>
    <row r="2164" spans="6:8" ht="14.25">
      <c r="F2164" s="57">
        <f t="shared" si="33"/>
        <v>1.0769011701232281E-128</v>
      </c>
      <c r="G2164" s="58">
        <v>0.784700000000024</v>
      </c>
      <c r="H2164" s="57"/>
    </row>
    <row r="2165" spans="6:8" ht="14.25">
      <c r="F2165" s="57">
        <f t="shared" si="33"/>
        <v>1.1803107145820655E-128</v>
      </c>
      <c r="G2165" s="58">
        <v>0.784600000000024</v>
      </c>
      <c r="H2165" s="57"/>
    </row>
    <row r="2166" spans="6:8" ht="14.25">
      <c r="F2166" s="57">
        <f t="shared" si="33"/>
        <v>1.2935949242000608E-128</v>
      </c>
      <c r="G2166" s="58">
        <v>0.784500000000024</v>
      </c>
      <c r="H2166" s="57"/>
    </row>
    <row r="2167" spans="6:8" ht="14.25">
      <c r="F2167" s="57">
        <f t="shared" si="33"/>
        <v>1.417691468413202E-128</v>
      </c>
      <c r="G2167" s="58">
        <v>0.784400000000024</v>
      </c>
      <c r="H2167" s="57"/>
    </row>
    <row r="2168" spans="6:8" ht="14.25">
      <c r="F2168" s="57">
        <f t="shared" si="33"/>
        <v>1.5536265549820683E-128</v>
      </c>
      <c r="G2168" s="58">
        <v>0.784300000000024</v>
      </c>
      <c r="H2168" s="57"/>
    </row>
    <row r="2169" spans="6:8" ht="14.25">
      <c r="F2169" s="57">
        <f t="shared" si="33"/>
        <v>1.7025232429471348E-128</v>
      </c>
      <c r="G2169" s="58">
        <v>0.784200000000024</v>
      </c>
      <c r="H2169" s="57"/>
    </row>
    <row r="2170" spans="6:8" ht="14.25">
      <c r="F2170" s="57">
        <f t="shared" si="33"/>
        <v>1.8656105316703894E-128</v>
      </c>
      <c r="G2170" s="58">
        <v>0.784100000000024</v>
      </c>
      <c r="H2170" s="57"/>
    </row>
    <row r="2171" spans="6:8" ht="14.25">
      <c r="F2171" s="57">
        <f t="shared" si="33"/>
        <v>2.0442332980054055E-128</v>
      </c>
      <c r="G2171" s="58">
        <v>0.784000000000024</v>
      </c>
      <c r="H2171" s="57"/>
    </row>
    <row r="2172" spans="6:8" ht="14.25">
      <c r="F2172" s="57">
        <f t="shared" si="33"/>
        <v>2.2398631602872355E-128</v>
      </c>
      <c r="G2172" s="58">
        <v>0.783900000000024</v>
      </c>
      <c r="H2172" s="57"/>
    </row>
    <row r="2173" spans="6:8" ht="14.25">
      <c r="F2173" s="57">
        <f t="shared" si="33"/>
        <v>2.4541103550925415E-128</v>
      </c>
      <c r="G2173" s="58">
        <v>0.783800000000024</v>
      </c>
      <c r="H2173" s="57"/>
    </row>
    <row r="2174" spans="6:8" ht="14.25">
      <c r="F2174" s="57">
        <f t="shared" si="33"/>
        <v>2.6887367206438546E-128</v>
      </c>
      <c r="G2174" s="58">
        <v>0.783700000000024</v>
      </c>
      <c r="H2174" s="57"/>
    </row>
    <row r="2175" spans="6:8" ht="14.25">
      <c r="F2175" s="57">
        <f t="shared" si="33"/>
        <v>2.945669889387412E-128</v>
      </c>
      <c r="G2175" s="58">
        <v>0.783600000000024</v>
      </c>
      <c r="H2175" s="57"/>
    </row>
    <row r="2176" spans="6:8" ht="14.25">
      <c r="F2176" s="57">
        <f t="shared" si="33"/>
        <v>3.227018801713192E-128</v>
      </c>
      <c r="G2176" s="58">
        <v>0.783500000000024</v>
      </c>
      <c r="H2176" s="57"/>
    </row>
    <row r="2177" spans="6:8" ht="14.25">
      <c r="F2177" s="57">
        <f t="shared" si="33"/>
        <v>3.5350906630983453E-128</v>
      </c>
      <c r="G2177" s="58">
        <v>0.783400000000024</v>
      </c>
      <c r="H2177" s="57"/>
    </row>
    <row r="2178" spans="6:8" ht="14.25">
      <c r="F2178" s="57">
        <f t="shared" si="33"/>
        <v>3.872409478212923E-128</v>
      </c>
      <c r="G2178" s="58">
        <v>0.783300000000024</v>
      </c>
      <c r="H2178" s="57"/>
    </row>
    <row r="2179" spans="6:8" ht="14.25">
      <c r="F2179" s="57">
        <f t="shared" si="33"/>
        <v>4.2417363077958415E-128</v>
      </c>
      <c r="G2179" s="58">
        <v>0.783200000000024</v>
      </c>
      <c r="H2179" s="57"/>
    </row>
    <row r="2180" spans="6:8" ht="14.25">
      <c r="F2180" s="57">
        <f t="shared" si="33"/>
        <v>4.646091407531778E-128</v>
      </c>
      <c r="G2180" s="58">
        <v>0.783100000000024</v>
      </c>
      <c r="H2180" s="57"/>
    </row>
    <row r="2181" spans="6:8" ht="14.25">
      <c r="F2181" s="57">
        <f t="shared" si="33"/>
        <v>5.088778422778064E-128</v>
      </c>
      <c r="G2181" s="58">
        <v>0.783000000000024</v>
      </c>
      <c r="H2181" s="57"/>
    </row>
    <row r="2182" spans="6:8" ht="14.25">
      <c r="F2182" s="57">
        <f t="shared" si="33"/>
        <v>5.573410828968662E-128</v>
      </c>
      <c r="G2182" s="58">
        <v>0.782900000000024</v>
      </c>
      <c r="H2182" s="57"/>
    </row>
    <row r="2183" spans="6:8" ht="14.25">
      <c r="F2183" s="57">
        <f t="shared" si="33"/>
        <v>6.103940824942368E-128</v>
      </c>
      <c r="G2183" s="58">
        <v>0.782800000000024</v>
      </c>
      <c r="H2183" s="57"/>
    </row>
    <row r="2184" spans="6:8" ht="14.25">
      <c r="F2184" s="57">
        <f t="shared" si="33"/>
        <v>6.684690905457396E-128</v>
      </c>
      <c r="G2184" s="58">
        <v>0.782700000000024</v>
      </c>
      <c r="H2184" s="57"/>
    </row>
    <row r="2185" spans="6:8" ht="14.25">
      <c r="F2185" s="57">
        <f t="shared" si="33"/>
        <v>7.320388359924244E-128</v>
      </c>
      <c r="G2185" s="58">
        <v>0.782600000000024</v>
      </c>
      <c r="H2185" s="57"/>
    </row>
    <row r="2186" spans="6:8" ht="14.25">
      <c r="F2186" s="57">
        <f t="shared" si="33"/>
        <v>8.016202967002097E-128</v>
      </c>
      <c r="G2186" s="58">
        <v>0.782500000000024</v>
      </c>
      <c r="H2186" s="57"/>
    </row>
    <row r="2187" spans="6:8" ht="14.25">
      <c r="F2187" s="57">
        <f t="shared" si="33"/>
        <v>8.777788179444294E-128</v>
      </c>
      <c r="G2187" s="58">
        <v>0.782400000000024</v>
      </c>
      <c r="H2187" s="57"/>
    </row>
    <row r="2188" spans="6:8" ht="14.25">
      <c r="F2188" s="57">
        <f t="shared" si="33"/>
        <v>9.6113261205257E-128</v>
      </c>
      <c r="G2188" s="58">
        <v>0.782300000000024</v>
      </c>
      <c r="H2188" s="57"/>
    </row>
    <row r="2189" spans="6:8" ht="14.25">
      <c r="F2189" s="57">
        <f aca="true" t="shared" si="34" ref="F2189:F2252">BINOMDIST(G$3,G$4,G2189,TRUE)</f>
        <v>1.0523576742781154E-127</v>
      </c>
      <c r="G2189" s="58">
        <v>0.782200000000024</v>
      </c>
      <c r="H2189" s="57"/>
    </row>
    <row r="2190" spans="6:8" ht="14.25">
      <c r="F2190" s="57">
        <f t="shared" si="34"/>
        <v>1.152193153191121E-127</v>
      </c>
      <c r="G2190" s="58">
        <v>0.782100000000024</v>
      </c>
      <c r="H2190" s="57"/>
    </row>
    <row r="2191" spans="6:8" ht="14.25">
      <c r="F2191" s="57">
        <f t="shared" si="34"/>
        <v>1.2614472173693092E-127</v>
      </c>
      <c r="G2191" s="58">
        <v>0.782000000000024</v>
      </c>
      <c r="H2191" s="57"/>
    </row>
    <row r="2192" spans="6:8" ht="14.25">
      <c r="F2192" s="57">
        <f t="shared" si="34"/>
        <v>1.3810034639939413E-127</v>
      </c>
      <c r="G2192" s="58">
        <v>0.781900000000024</v>
      </c>
      <c r="H2192" s="57"/>
    </row>
    <row r="2193" spans="6:8" ht="14.25">
      <c r="F2193" s="57">
        <f t="shared" si="34"/>
        <v>1.5118279191216958E-127</v>
      </c>
      <c r="G2193" s="58">
        <v>0.781800000000024</v>
      </c>
      <c r="H2193" s="57"/>
    </row>
    <row r="2194" spans="6:8" ht="14.25">
      <c r="F2194" s="57">
        <f t="shared" si="34"/>
        <v>1.6549766839472986E-127</v>
      </c>
      <c r="G2194" s="58">
        <v>0.781700000000024</v>
      </c>
      <c r="H2194" s="57"/>
    </row>
    <row r="2195" spans="6:8" ht="14.25">
      <c r="F2195" s="57">
        <f t="shared" si="34"/>
        <v>1.8116042863314941E-127</v>
      </c>
      <c r="G2195" s="58">
        <v>0.781600000000024</v>
      </c>
      <c r="H2195" s="57"/>
    </row>
    <row r="2196" spans="6:8" ht="14.25">
      <c r="F2196" s="57">
        <f t="shared" si="34"/>
        <v>1.9829728022744118E-127</v>
      </c>
      <c r="G2196" s="58">
        <v>0.781500000000024</v>
      </c>
      <c r="H2196" s="57"/>
    </row>
    <row r="2197" spans="6:8" ht="14.25">
      <c r="F2197" s="57">
        <f t="shared" si="34"/>
        <v>2.170461817913222E-127</v>
      </c>
      <c r="G2197" s="58">
        <v>0.781400000000024</v>
      </c>
      <c r="H2197" s="57"/>
    </row>
    <row r="2198" spans="6:8" ht="14.25">
      <c r="F2198" s="57">
        <f t="shared" si="34"/>
        <v>2.375579309057523E-127</v>
      </c>
      <c r="G2198" s="58">
        <v>0.781300000000024</v>
      </c>
      <c r="H2198" s="57"/>
    </row>
    <row r="2199" spans="6:8" ht="14.25">
      <c r="F2199" s="57">
        <f t="shared" si="34"/>
        <v>2.599973522287684E-127</v>
      </c>
      <c r="G2199" s="58">
        <v>0.781200000000024</v>
      </c>
      <c r="H2199" s="57"/>
    </row>
    <row r="2200" spans="6:8" ht="14.25">
      <c r="F2200" s="57">
        <f t="shared" si="34"/>
        <v>2.8454459492959176E-127</v>
      </c>
      <c r="G2200" s="58">
        <v>0.781100000000024</v>
      </c>
      <c r="H2200" s="57"/>
    </row>
    <row r="2201" spans="6:8" ht="14.25">
      <c r="F2201" s="57">
        <f t="shared" si="34"/>
        <v>3.1139654944938376E-127</v>
      </c>
      <c r="G2201" s="58">
        <v>0.781000000000024</v>
      </c>
      <c r="H2201" s="57"/>
    </row>
    <row r="2202" spans="6:8" ht="14.25">
      <c r="F2202" s="57">
        <f t="shared" si="34"/>
        <v>3.4076839450058683E-127</v>
      </c>
      <c r="G2202" s="58">
        <v>0.780900000000024</v>
      </c>
      <c r="H2202" s="57"/>
    </row>
    <row r="2203" spans="6:8" ht="14.25">
      <c r="F2203" s="57">
        <f t="shared" si="34"/>
        <v>3.72895286209405E-127</v>
      </c>
      <c r="G2203" s="58">
        <v>0.780800000000024</v>
      </c>
      <c r="H2203" s="57"/>
    </row>
    <row r="2204" spans="6:8" ht="14.25">
      <c r="F2204" s="57">
        <f t="shared" si="34"/>
        <v>4.080342023875601E-127</v>
      </c>
      <c r="G2204" s="58">
        <v>0.780700000000024</v>
      </c>
      <c r="H2204" s="57"/>
    </row>
    <row r="2205" spans="6:8" ht="14.25">
      <c r="F2205" s="57">
        <f t="shared" si="34"/>
        <v>4.4646595609906E-127</v>
      </c>
      <c r="G2205" s="58">
        <v>0.780600000000024</v>
      </c>
      <c r="H2205" s="57"/>
    </row>
    <row r="2206" spans="6:8" ht="14.25">
      <c r="F2206" s="57">
        <f t="shared" si="34"/>
        <v>4.884973939744113E-127</v>
      </c>
      <c r="G2206" s="58">
        <v>0.780500000000024</v>
      </c>
      <c r="H2206" s="57"/>
    </row>
    <row r="2207" spans="6:8" ht="14.25">
      <c r="F2207" s="57">
        <f t="shared" si="34"/>
        <v>5.344637961259808E-127</v>
      </c>
      <c r="G2207" s="58">
        <v>0.780400000000024</v>
      </c>
      <c r="H2207" s="57"/>
    </row>
    <row r="2208" spans="6:8" ht="14.25">
      <c r="F2208" s="57">
        <f t="shared" si="34"/>
        <v>5.847314960485758E-127</v>
      </c>
      <c r="G2208" s="58">
        <v>0.780300000000024</v>
      </c>
      <c r="H2208" s="57"/>
    </row>
    <row r="2209" spans="6:8" ht="14.25">
      <c r="F2209" s="57">
        <f t="shared" si="34"/>
        <v>6.397007405542906E-127</v>
      </c>
      <c r="G2209" s="58">
        <v>0.780200000000024</v>
      </c>
      <c r="H2209" s="57"/>
    </row>
    <row r="2210" spans="6:8" ht="14.25">
      <c r="F2210" s="57">
        <f t="shared" si="34"/>
        <v>6.9980881160852846E-127</v>
      </c>
      <c r="G2210" s="58">
        <v>0.780100000000024</v>
      </c>
      <c r="H2210" s="57"/>
    </row>
    <row r="2211" spans="6:8" ht="14.25">
      <c r="F2211" s="57">
        <f t="shared" si="34"/>
        <v>7.655334339153531E-127</v>
      </c>
      <c r="G2211" s="58">
        <v>0.780000000000024</v>
      </c>
      <c r="H2211" s="57"/>
    </row>
    <row r="2212" spans="6:8" ht="14.25">
      <c r="F2212" s="57">
        <f t="shared" si="34"/>
        <v>8.373964942577383E-127</v>
      </c>
      <c r="G2212" s="58">
        <v>0.779900000000024</v>
      </c>
      <c r="H2212" s="57"/>
    </row>
    <row r="2213" spans="6:8" ht="14.25">
      <c r="F2213" s="57">
        <f t="shared" si="34"/>
        <v>9.15968100952962E-127</v>
      </c>
      <c r="G2213" s="58">
        <v>0.779800000000024</v>
      </c>
      <c r="H2213" s="57"/>
    </row>
    <row r="2214" spans="6:8" ht="14.25">
      <c r="F2214" s="57">
        <f t="shared" si="34"/>
        <v>1.0018710143482885E-126</v>
      </c>
      <c r="G2214" s="58">
        <v>0.779700000000024</v>
      </c>
      <c r="H2214" s="57"/>
    </row>
    <row r="2215" spans="6:8" ht="14.25">
      <c r="F2215" s="57">
        <f t="shared" si="34"/>
        <v>1.0957854820772556E-126</v>
      </c>
      <c r="G2215" s="58">
        <v>0.779600000000024</v>
      </c>
      <c r="H2215" s="57"/>
    </row>
    <row r="2216" spans="6:8" ht="14.25">
      <c r="F2216" s="57">
        <f t="shared" si="34"/>
        <v>1.1984545158444301E-126</v>
      </c>
      <c r="G2216" s="58">
        <v>0.779500000000024</v>
      </c>
      <c r="H2216" s="57"/>
    </row>
    <row r="2217" spans="6:8" ht="14.25">
      <c r="F2217" s="57">
        <f t="shared" si="34"/>
        <v>1.3106896498271211E-126</v>
      </c>
      <c r="G2217" s="58">
        <v>0.779400000000024</v>
      </c>
      <c r="H2217" s="57"/>
    </row>
    <row r="2218" spans="6:8" ht="14.25">
      <c r="F2218" s="57">
        <f t="shared" si="34"/>
        <v>1.4333772244028352E-126</v>
      </c>
      <c r="G2218" s="58">
        <v>0.779300000000024</v>
      </c>
      <c r="H2218" s="57"/>
    </row>
    <row r="2219" spans="6:8" ht="14.25">
      <c r="F2219" s="57">
        <f t="shared" si="34"/>
        <v>1.5674852428521794E-126</v>
      </c>
      <c r="G2219" s="58">
        <v>0.779200000000024</v>
      </c>
      <c r="H2219" s="57"/>
    </row>
    <row r="2220" spans="6:8" ht="14.25">
      <c r="F2220" s="57">
        <f t="shared" si="34"/>
        <v>1.7140708529877828E-126</v>
      </c>
      <c r="G2220" s="58">
        <v>0.779100000000024</v>
      </c>
      <c r="H2220" s="57"/>
    </row>
    <row r="2221" spans="6:8" ht="14.25">
      <c r="F2221" s="57">
        <f t="shared" si="34"/>
        <v>1.874288510340852E-126</v>
      </c>
      <c r="G2221" s="58">
        <v>0.779000000000024</v>
      </c>
      <c r="H2221" s="57"/>
    </row>
    <row r="2222" spans="6:8" ht="14.25">
      <c r="F2222" s="57">
        <f t="shared" si="34"/>
        <v>2.0493988846422887E-126</v>
      </c>
      <c r="G2222" s="58">
        <v>0.778900000000024</v>
      </c>
      <c r="H2222" s="57"/>
    </row>
    <row r="2223" spans="6:8" ht="14.25">
      <c r="F2223" s="57">
        <f t="shared" si="34"/>
        <v>2.2407785768904298E-126</v>
      </c>
      <c r="G2223" s="58">
        <v>0.778800000000024</v>
      </c>
      <c r="H2223" s="57"/>
    </row>
    <row r="2224" spans="6:8" ht="14.25">
      <c r="F2224" s="57">
        <f t="shared" si="34"/>
        <v>2.4499307203617033E-126</v>
      </c>
      <c r="G2224" s="58">
        <v>0.778700000000024</v>
      </c>
      <c r="H2224" s="57"/>
    </row>
    <row r="2225" spans="6:8" ht="14.25">
      <c r="F2225" s="57">
        <f t="shared" si="34"/>
        <v>2.678496545515525E-126</v>
      </c>
      <c r="G2225" s="58">
        <v>0.778600000000024</v>
      </c>
      <c r="H2225" s="57"/>
    </row>
    <row r="2226" spans="6:8" ht="14.25">
      <c r="F2226" s="57">
        <f t="shared" si="34"/>
        <v>2.9282679959383536E-126</v>
      </c>
      <c r="G2226" s="58">
        <v>0.778500000000024</v>
      </c>
      <c r="H2226" s="57"/>
    </row>
    <row r="2227" spans="6:8" ht="14.25">
      <c r="F2227" s="57">
        <f t="shared" si="34"/>
        <v>3.2012014903005506E-126</v>
      </c>
      <c r="G2227" s="58">
        <v>0.778400000000024</v>
      </c>
      <c r="H2227" s="57"/>
    </row>
    <row r="2228" spans="6:8" ht="14.25">
      <c r="F2228" s="57">
        <f t="shared" si="34"/>
        <v>3.499432933843207E-126</v>
      </c>
      <c r="G2228" s="58">
        <v>0.778300000000024</v>
      </c>
      <c r="H2228" s="57"/>
    </row>
    <row r="2229" spans="6:8" ht="14.25">
      <c r="F2229" s="57">
        <f t="shared" si="34"/>
        <v>3.8252940921959094E-126</v>
      </c>
      <c r="G2229" s="58">
        <v>0.778200000000024</v>
      </c>
      <c r="H2229" s="57"/>
    </row>
    <row r="2230" spans="6:8" ht="14.25">
      <c r="F2230" s="57">
        <f t="shared" si="34"/>
        <v>4.181330450458575E-126</v>
      </c>
      <c r="G2230" s="58">
        <v>0.778100000000024</v>
      </c>
      <c r="H2230" s="57"/>
    </row>
    <row r="2231" spans="6:8" ht="14.25">
      <c r="F2231" s="57">
        <f t="shared" si="34"/>
        <v>4.570320691512925E-126</v>
      </c>
      <c r="G2231" s="58">
        <v>0.778000000000024</v>
      </c>
      <c r="H2231" s="57"/>
    </row>
    <row r="2232" spans="6:8" ht="14.25">
      <c r="F2232" s="57">
        <f t="shared" si="34"/>
        <v>4.9952979395370495E-126</v>
      </c>
      <c r="G2232" s="58">
        <v>0.777900000000024</v>
      </c>
      <c r="H2232" s="57"/>
    </row>
    <row r="2233" spans="6:8" ht="14.25">
      <c r="F2233" s="57">
        <f t="shared" si="34"/>
        <v>5.459572927782683E-126</v>
      </c>
      <c r="G2233" s="58">
        <v>0.777800000000024</v>
      </c>
      <c r="H2233" s="57"/>
    </row>
    <row r="2234" spans="6:8" ht="14.25">
      <c r="F2234" s="57">
        <f t="shared" si="34"/>
        <v>5.966759263929155E-126</v>
      </c>
      <c r="G2234" s="58">
        <v>0.777700000000024</v>
      </c>
      <c r="H2234" s="57"/>
    </row>
    <row r="2235" spans="6:8" ht="14.25">
      <c r="F2235" s="57">
        <f t="shared" si="34"/>
        <v>6.520800981844682E-126</v>
      </c>
      <c r="G2235" s="58">
        <v>0.777600000000024</v>
      </c>
      <c r="H2235" s="57"/>
    </row>
    <row r="2236" spans="6:8" ht="14.25">
      <c r="F2236" s="57">
        <f t="shared" si="34"/>
        <v>7.126002585489806E-126</v>
      </c>
      <c r="G2236" s="58">
        <v>0.777500000000024</v>
      </c>
      <c r="H2236" s="57"/>
    </row>
    <row r="2237" spans="6:8" ht="14.25">
      <c r="F2237" s="57">
        <f t="shared" si="34"/>
        <v>7.787061809093487E-126</v>
      </c>
      <c r="G2237" s="58">
        <v>0.777400000000025</v>
      </c>
      <c r="H2237" s="57"/>
    </row>
    <row r="2238" spans="6:8" ht="14.25">
      <c r="F2238" s="57">
        <f t="shared" si="34"/>
        <v>8.509105337834462E-126</v>
      </c>
      <c r="G2238" s="58">
        <v>0.777300000000025</v>
      </c>
      <c r="H2238" s="57"/>
    </row>
    <row r="2239" spans="6:8" ht="14.25">
      <c r="F2239" s="57">
        <f t="shared" si="34"/>
        <v>9.297727754932249E-126</v>
      </c>
      <c r="G2239" s="58">
        <v>0.777200000000025</v>
      </c>
      <c r="H2239" s="57"/>
    </row>
    <row r="2240" spans="6:8" ht="14.25">
      <c r="F2240" s="57">
        <f t="shared" si="34"/>
        <v>1.0159034005055246E-125</v>
      </c>
      <c r="G2240" s="58">
        <v>0.777100000000025</v>
      </c>
      <c r="H2240" s="57"/>
    </row>
    <row r="2241" spans="6:8" ht="14.25">
      <c r="F2241" s="57">
        <f t="shared" si="34"/>
        <v>1.1099685689607299E-125</v>
      </c>
      <c r="G2241" s="58">
        <v>0.777000000000025</v>
      </c>
      <c r="H2241" s="57"/>
    </row>
    <row r="2242" spans="6:8" ht="14.25">
      <c r="F2242" s="57">
        <f t="shared" si="34"/>
        <v>1.2126951537750986E-125</v>
      </c>
      <c r="G2242" s="58">
        <v>0.776900000000025</v>
      </c>
      <c r="H2242" s="57"/>
    </row>
    <row r="2243" spans="6:8" ht="14.25">
      <c r="F2243" s="57">
        <f t="shared" si="34"/>
        <v>1.3248762427675787E-125</v>
      </c>
      <c r="G2243" s="58">
        <v>0.776800000000025</v>
      </c>
      <c r="H2243" s="57"/>
    </row>
    <row r="2244" spans="6:8" ht="14.25">
      <c r="F2244" s="57">
        <f t="shared" si="34"/>
        <v>1.4473771365988238E-125</v>
      </c>
      <c r="G2244" s="58">
        <v>0.776700000000025</v>
      </c>
      <c r="H2244" s="57"/>
    </row>
    <row r="2245" spans="6:8" ht="14.25">
      <c r="F2245" s="57">
        <f t="shared" si="34"/>
        <v>1.5811418869506E-125</v>
      </c>
      <c r="G2245" s="58">
        <v>0.776600000000025</v>
      </c>
      <c r="H2245" s="57"/>
    </row>
    <row r="2246" spans="6:8" ht="14.25">
      <c r="F2246" s="57">
        <f t="shared" si="34"/>
        <v>1.7272004233257455E-125</v>
      </c>
      <c r="G2246" s="58">
        <v>0.776500000000025</v>
      </c>
      <c r="H2246" s="57"/>
    </row>
    <row r="2247" spans="6:8" ht="14.25">
      <c r="F2247" s="57">
        <f t="shared" si="34"/>
        <v>1.8866763211625092E-125</v>
      </c>
      <c r="G2247" s="58">
        <v>0.776400000000025</v>
      </c>
      <c r="H2247" s="57"/>
    </row>
    <row r="2248" spans="6:8" ht="14.25">
      <c r="F2248" s="57">
        <f t="shared" si="34"/>
        <v>2.0607952686449924E-125</v>
      </c>
      <c r="G2248" s="58">
        <v>0.776300000000025</v>
      </c>
      <c r="H2248" s="57"/>
    </row>
    <row r="2249" spans="6:8" ht="14.25">
      <c r="F2249" s="57">
        <f t="shared" si="34"/>
        <v>2.2508942946939828E-125</v>
      </c>
      <c r="G2249" s="58">
        <v>0.776200000000025</v>
      </c>
      <c r="H2249" s="57"/>
    </row>
    <row r="2250" spans="6:8" ht="14.25">
      <c r="F2250" s="57">
        <f t="shared" si="34"/>
        <v>2.458431826183264E-125</v>
      </c>
      <c r="G2250" s="58">
        <v>0.776100000000025</v>
      </c>
      <c r="H2250" s="57"/>
    </row>
    <row r="2251" spans="6:8" ht="14.25">
      <c r="F2251" s="57">
        <f t="shared" si="34"/>
        <v>2.684998648471004E-125</v>
      </c>
      <c r="G2251" s="58">
        <v>0.776000000000025</v>
      </c>
      <c r="H2251" s="57"/>
    </row>
    <row r="2252" spans="6:8" ht="14.25">
      <c r="F2252" s="57">
        <f t="shared" si="34"/>
        <v>2.9323298499181643E-125</v>
      </c>
      <c r="G2252" s="58">
        <v>0.775900000000025</v>
      </c>
      <c r="H2252" s="57"/>
    </row>
    <row r="2253" spans="6:8" ht="14.25">
      <c r="F2253" s="57">
        <f aca="true" t="shared" si="35" ref="F2253:F2316">BINOMDIST(G$3,G$4,G2253,TRUE)</f>
        <v>3.202317838233788E-125</v>
      </c>
      <c r="G2253" s="58">
        <v>0.775800000000025</v>
      </c>
      <c r="H2253" s="57"/>
    </row>
    <row r="2254" spans="6:8" ht="14.25">
      <c r="F2254" s="57">
        <f t="shared" si="35"/>
        <v>3.497026524272766E-125</v>
      </c>
      <c r="G2254" s="58">
        <v>0.775700000000025</v>
      </c>
      <c r="H2254" s="57"/>
    </row>
    <row r="2255" spans="6:8" ht="14.25">
      <c r="F2255" s="57">
        <f t="shared" si="35"/>
        <v>3.818706777410917E-125</v>
      </c>
      <c r="G2255" s="58">
        <v>0.775600000000025</v>
      </c>
      <c r="H2255" s="57"/>
    </row>
    <row r="2256" spans="6:8" ht="14.25">
      <c r="F2256" s="57">
        <f t="shared" si="35"/>
        <v>4.1698132658383686E-125</v>
      </c>
      <c r="G2256" s="58">
        <v>0.775500000000025</v>
      </c>
      <c r="H2256" s="57"/>
    </row>
    <row r="2257" spans="6:8" ht="14.25">
      <c r="F2257" s="57">
        <f t="shared" si="35"/>
        <v>4.5530228051696757E-125</v>
      </c>
      <c r="G2257" s="58">
        <v>0.775400000000025</v>
      </c>
      <c r="H2257" s="57"/>
    </row>
    <row r="2258" spans="6:8" ht="14.25">
      <c r="F2258" s="57">
        <f t="shared" si="35"/>
        <v>4.971254349699826E-125</v>
      </c>
      <c r="G2258" s="58">
        <v>0.775300000000025</v>
      </c>
      <c r="H2258" s="57"/>
    </row>
    <row r="2259" spans="6:8" ht="14.25">
      <c r="F2259" s="57">
        <f t="shared" si="35"/>
        <v>5.42769077251994E-125</v>
      </c>
      <c r="G2259" s="58">
        <v>0.775200000000025</v>
      </c>
      <c r="H2259" s="57"/>
    </row>
    <row r="2260" spans="6:8" ht="14.25">
      <c r="F2260" s="57">
        <f t="shared" si="35"/>
        <v>5.925802593662001E-125</v>
      </c>
      <c r="G2260" s="58">
        <v>0.775100000000025</v>
      </c>
      <c r="H2260" s="57"/>
    </row>
    <row r="2261" spans="6:8" ht="14.25">
      <c r="F2261" s="57">
        <f t="shared" si="35"/>
        <v>6.469373829512577E-125</v>
      </c>
      <c r="G2261" s="58">
        <v>0.775000000000025</v>
      </c>
      <c r="H2261" s="57"/>
    </row>
    <row r="2262" spans="6:8" ht="14.25">
      <c r="F2262" s="57">
        <f t="shared" si="35"/>
        <v>7.062530152060153E-125</v>
      </c>
      <c r="G2262" s="58">
        <v>0.774900000000025</v>
      </c>
      <c r="H2262" s="57"/>
    </row>
    <row r="2263" spans="6:8" ht="14.25">
      <c r="F2263" s="57">
        <f t="shared" si="35"/>
        <v>7.709769563199039E-125</v>
      </c>
      <c r="G2263" s="58">
        <v>0.774800000000025</v>
      </c>
      <c r="H2263" s="57"/>
    </row>
    <row r="2264" spans="6:8" ht="14.25">
      <c r="F2264" s="57">
        <f t="shared" si="35"/>
        <v>8.415995807456013E-125</v>
      </c>
      <c r="G2264" s="58">
        <v>0.774700000000025</v>
      </c>
      <c r="H2264" s="57"/>
    </row>
    <row r="2265" spans="6:8" ht="14.25">
      <c r="F2265" s="57">
        <f t="shared" si="35"/>
        <v>9.186554766217357E-125</v>
      </c>
      <c r="G2265" s="58">
        <v>0.774600000000025</v>
      </c>
      <c r="H2265" s="57"/>
    </row>
    <row r="2266" spans="6:8" ht="14.25">
      <c r="F2266" s="57">
        <f t="shared" si="35"/>
        <v>1.002727409798758E-124</v>
      </c>
      <c r="G2266" s="58">
        <v>0.774500000000025</v>
      </c>
      <c r="H2266" s="57"/>
    </row>
    <row r="2267" spans="6:8" ht="14.25">
      <c r="F2267" s="57">
        <f t="shared" si="35"/>
        <v>1.0944506412561642E-124</v>
      </c>
      <c r="G2267" s="58">
        <v>0.774400000000025</v>
      </c>
      <c r="H2267" s="57"/>
    </row>
    <row r="2268" spans="6:8" ht="14.25">
      <c r="F2268" s="57">
        <f t="shared" si="35"/>
        <v>1.1945176292369143E-124</v>
      </c>
      <c r="G2268" s="58">
        <v>0.774300000000025</v>
      </c>
      <c r="H2268" s="57"/>
    </row>
    <row r="2269" spans="6:8" ht="14.25">
      <c r="F2269" s="57">
        <f t="shared" si="35"/>
        <v>1.3036831501846062E-124</v>
      </c>
      <c r="G2269" s="58">
        <v>0.774200000000025</v>
      </c>
      <c r="H2269" s="57"/>
    </row>
    <row r="2270" spans="6:8" ht="14.25">
      <c r="F2270" s="57">
        <f t="shared" si="35"/>
        <v>1.4227698755740213E-124</v>
      </c>
      <c r="G2270" s="58">
        <v>0.774100000000025</v>
      </c>
      <c r="H2270" s="57"/>
    </row>
    <row r="2271" spans="6:8" ht="14.25">
      <c r="F2271" s="57">
        <f t="shared" si="35"/>
        <v>1.5526744449909803E-124</v>
      </c>
      <c r="G2271" s="58">
        <v>0.774000000000025</v>
      </c>
      <c r="H2271" s="57"/>
    </row>
    <row r="2272" spans="6:8" ht="14.25">
      <c r="F2272" s="57">
        <f t="shared" si="35"/>
        <v>1.694374079368299E-124</v>
      </c>
      <c r="G2272" s="58">
        <v>0.773900000000025</v>
      </c>
      <c r="H2272" s="57"/>
    </row>
    <row r="2273" spans="6:8" ht="14.25">
      <c r="F2273" s="57">
        <f t="shared" si="35"/>
        <v>1.84893378214778E-124</v>
      </c>
      <c r="G2273" s="58">
        <v>0.773800000000025</v>
      </c>
      <c r="H2273" s="57"/>
    </row>
    <row r="2274" spans="6:8" ht="14.25">
      <c r="F2274" s="57">
        <f t="shared" si="35"/>
        <v>2.0175141803413566E-124</v>
      </c>
      <c r="G2274" s="58">
        <v>0.773700000000025</v>
      </c>
      <c r="H2274" s="57"/>
    </row>
    <row r="2275" spans="6:8" ht="14.25">
      <c r="F2275" s="57">
        <f t="shared" si="35"/>
        <v>2.201380062026627E-124</v>
      </c>
      <c r="G2275" s="58">
        <v>0.773600000000025</v>
      </c>
      <c r="H2275" s="57"/>
    </row>
    <row r="2276" spans="6:8" ht="14.25">
      <c r="F2276" s="57">
        <f t="shared" si="35"/>
        <v>2.4019096717859373E-124</v>
      </c>
      <c r="G2276" s="58">
        <v>0.773500000000025</v>
      </c>
      <c r="H2276" s="57"/>
    </row>
    <row r="2277" spans="6:8" ht="14.25">
      <c r="F2277" s="57">
        <f t="shared" si="35"/>
        <v>2.620604830993115E-124</v>
      </c>
      <c r="G2277" s="58">
        <v>0.773400000000025</v>
      </c>
      <c r="H2277" s="57"/>
    </row>
    <row r="2278" spans="6:8" ht="14.25">
      <c r="F2278" s="57">
        <f t="shared" si="35"/>
        <v>2.859101955729205E-124</v>
      </c>
      <c r="G2278" s="58">
        <v>0.773300000000025</v>
      </c>
      <c r="H2278" s="57"/>
    </row>
    <row r="2279" spans="6:8" ht="14.25">
      <c r="F2279" s="57">
        <f t="shared" si="35"/>
        <v>3.1191840514892897E-124</v>
      </c>
      <c r="G2279" s="58">
        <v>0.773200000000025</v>
      </c>
      <c r="H2279" s="57"/>
    </row>
    <row r="2280" spans="6:8" ht="14.25">
      <c r="F2280" s="57">
        <f t="shared" si="35"/>
        <v>3.4027937707873485E-124</v>
      </c>
      <c r="G2280" s="58">
        <v>0.773100000000025</v>
      </c>
      <c r="H2280" s="57"/>
    </row>
    <row r="2281" spans="6:8" ht="14.25">
      <c r="F2281" s="57">
        <f t="shared" si="35"/>
        <v>3.7120476273127876E-124</v>
      </c>
      <c r="G2281" s="58">
        <v>0.773000000000025</v>
      </c>
      <c r="H2281" s="57"/>
    </row>
    <row r="2282" spans="6:8" ht="14.25">
      <c r="F2282" s="57">
        <f t="shared" si="35"/>
        <v>4.0492514684935215E-124</v>
      </c>
      <c r="G2282" s="58">
        <v>0.772900000000025</v>
      </c>
      <c r="H2282" s="57"/>
    </row>
    <row r="2283" spans="6:8" ht="14.25">
      <c r="F2283" s="57">
        <f t="shared" si="35"/>
        <v>4.416917317247976E-124</v>
      </c>
      <c r="G2283" s="58">
        <v>0.772800000000025</v>
      </c>
      <c r="H2283" s="57"/>
    </row>
    <row r="2284" spans="6:8" ht="14.25">
      <c r="F2284" s="57">
        <f t="shared" si="35"/>
        <v>4.817781703393856E-124</v>
      </c>
      <c r="G2284" s="58">
        <v>0.772700000000025</v>
      </c>
      <c r="H2284" s="57"/>
    </row>
    <row r="2285" spans="6:8" ht="14.25">
      <c r="F2285" s="57">
        <f t="shared" si="35"/>
        <v>5.25482561573251E-124</v>
      </c>
      <c r="G2285" s="58">
        <v>0.772600000000025</v>
      </c>
      <c r="H2285" s="57"/>
    </row>
    <row r="2286" spans="6:8" ht="14.25">
      <c r="F2286" s="57">
        <f t="shared" si="35"/>
        <v>5.731296217271806E-124</v>
      </c>
      <c r="G2286" s="58">
        <v>0.7725000000000251</v>
      </c>
      <c r="H2286" s="57"/>
    </row>
    <row r="2287" spans="6:8" ht="14.25">
      <c r="F2287" s="57">
        <f t="shared" si="35"/>
        <v>6.250730478519528E-124</v>
      </c>
      <c r="G2287" s="58">
        <v>0.772400000000025</v>
      </c>
      <c r="H2287" s="57"/>
    </row>
    <row r="2288" spans="6:8" ht="14.25">
      <c r="F2288" s="57">
        <f t="shared" si="35"/>
        <v>6.816980897295586E-124</v>
      </c>
      <c r="G2288" s="58">
        <v>0.772300000000025</v>
      </c>
      <c r="H2288" s="57"/>
    </row>
    <row r="2289" spans="6:8" ht="14.25">
      <c r="F2289" s="57">
        <f t="shared" si="35"/>
        <v>7.43424348824101E-124</v>
      </c>
      <c r="G2289" s="58">
        <v>0.772200000000025</v>
      </c>
      <c r="H2289" s="57"/>
    </row>
    <row r="2290" spans="6:8" ht="14.25">
      <c r="F2290" s="57">
        <f t="shared" si="35"/>
        <v>8.107088241173734E-124</v>
      </c>
      <c r="G2290" s="58">
        <v>0.772100000000025</v>
      </c>
      <c r="H2290" s="57"/>
    </row>
    <row r="2291" spans="6:8" ht="14.25">
      <c r="F2291" s="57">
        <f t="shared" si="35"/>
        <v>8.8404922648232E-124</v>
      </c>
      <c r="G2291" s="58">
        <v>0.772000000000025</v>
      </c>
      <c r="H2291" s="57"/>
    </row>
    <row r="2292" spans="6:8" ht="14.25">
      <c r="F2292" s="57">
        <f t="shared" si="35"/>
        <v>9.639875851369516E-124</v>
      </c>
      <c r="G2292" s="58">
        <v>0.771900000000025</v>
      </c>
      <c r="H2292" s="57"/>
    </row>
    <row r="2293" spans="6:8" ht="14.25">
      <c r="F2293" s="57">
        <f t="shared" si="35"/>
        <v>1.0511141717705347E-123</v>
      </c>
      <c r="G2293" s="58">
        <v>0.771800000000025</v>
      </c>
      <c r="H2293" s="57"/>
    </row>
    <row r="2294" spans="6:8" ht="14.25">
      <c r="F2294" s="57">
        <f t="shared" si="35"/>
        <v>1.1460717701672334E-123</v>
      </c>
      <c r="G2294" s="58">
        <v>0.771700000000025</v>
      </c>
      <c r="H2294" s="57"/>
    </row>
    <row r="2295" spans="6:8" ht="14.25">
      <c r="F2295" s="57">
        <f t="shared" si="35"/>
        <v>1.2495603215723896E-123</v>
      </c>
      <c r="G2295" s="58">
        <v>0.771600000000025</v>
      </c>
      <c r="H2295" s="57"/>
    </row>
    <row r="2296" spans="6:8" ht="14.25">
      <c r="F2296" s="57">
        <f t="shared" si="35"/>
        <v>1.3623419786813655E-123</v>
      </c>
      <c r="G2296" s="58">
        <v>0.771500000000025</v>
      </c>
      <c r="H2296" s="57"/>
    </row>
    <row r="2297" spans="6:8" ht="14.25">
      <c r="F2297" s="57">
        <f t="shared" si="35"/>
        <v>1.485246603990295E-123</v>
      </c>
      <c r="G2297" s="58">
        <v>0.771400000000025</v>
      </c>
      <c r="H2297" s="57"/>
    </row>
    <row r="2298" spans="6:8" ht="14.25">
      <c r="F2298" s="57">
        <f t="shared" si="35"/>
        <v>1.6191777513575238E-123</v>
      </c>
      <c r="G2298" s="58">
        <v>0.771300000000025</v>
      </c>
      <c r="H2298" s="57"/>
    </row>
    <row r="2299" spans="6:8" ht="14.25">
      <c r="F2299" s="57">
        <f t="shared" si="35"/>
        <v>1.765119173000486E-123</v>
      </c>
      <c r="G2299" s="58">
        <v>0.771200000000025</v>
      </c>
      <c r="H2299" s="57"/>
    </row>
    <row r="2300" spans="6:8" ht="14.25">
      <c r="F2300" s="57">
        <f t="shared" si="35"/>
        <v>1.924141897821612E-123</v>
      </c>
      <c r="G2300" s="58">
        <v>0.771100000000025</v>
      </c>
      <c r="H2300" s="57"/>
    </row>
    <row r="2301" spans="6:8" ht="14.25">
      <c r="F2301" s="57">
        <f t="shared" si="35"/>
        <v>2.0974119309425495E-123</v>
      </c>
      <c r="G2301" s="58">
        <v>0.771000000000025</v>
      </c>
      <c r="H2301" s="57"/>
    </row>
    <row r="2302" spans="6:8" ht="14.25">
      <c r="F2302" s="57">
        <f t="shared" si="35"/>
        <v>2.2861986286572595E-123</v>
      </c>
      <c r="G2302" s="58">
        <v>0.770900000000025</v>
      </c>
      <c r="H2302" s="57"/>
    </row>
    <row r="2303" spans="6:8" ht="14.25">
      <c r="F2303" s="57">
        <f t="shared" si="35"/>
        <v>2.4918838077151682E-123</v>
      </c>
      <c r="G2303" s="58">
        <v>0.770800000000025</v>
      </c>
      <c r="H2303" s="57"/>
    </row>
    <row r="2304" spans="6:8" ht="14.25">
      <c r="F2304" s="57">
        <f t="shared" si="35"/>
        <v>2.715971652958609E-123</v>
      </c>
      <c r="G2304" s="58">
        <v>0.770700000000025</v>
      </c>
      <c r="H2304" s="57"/>
    </row>
    <row r="2305" spans="6:8" ht="14.25">
      <c r="F2305" s="57">
        <f t="shared" si="35"/>
        <v>2.960099492885191E-123</v>
      </c>
      <c r="G2305" s="58">
        <v>0.770600000000025</v>
      </c>
      <c r="H2305" s="57"/>
    </row>
    <row r="2306" spans="6:8" ht="14.25">
      <c r="F2306" s="57">
        <f t="shared" si="35"/>
        <v>3.226049518736611E-123</v>
      </c>
      <c r="G2306" s="58">
        <v>0.770500000000025</v>
      </c>
      <c r="H2306" s="57"/>
    </row>
    <row r="2307" spans="6:8" ht="14.25">
      <c r="F2307" s="57">
        <f t="shared" si="35"/>
        <v>3.515761529263156E-123</v>
      </c>
      <c r="G2307" s="58">
        <v>0.770400000000025</v>
      </c>
      <c r="H2307" s="57"/>
    </row>
    <row r="2308" spans="6:8" ht="14.25">
      <c r="F2308" s="57">
        <f t="shared" si="35"/>
        <v>3.831346790418731E-123</v>
      </c>
      <c r="G2308" s="58">
        <v>0.770300000000025</v>
      </c>
      <c r="H2308" s="57"/>
    </row>
    <row r="2309" spans="6:8" ht="14.25">
      <c r="F2309" s="57">
        <f t="shared" si="35"/>
        <v>4.175103106979843E-123</v>
      </c>
      <c r="G2309" s="58">
        <v>0.770200000000025</v>
      </c>
      <c r="H2309" s="57"/>
    </row>
    <row r="2310" spans="6:8" ht="14.25">
      <c r="F2310" s="57">
        <f t="shared" si="35"/>
        <v>4.549531211447866E-123</v>
      </c>
      <c r="G2310" s="58">
        <v>0.770100000000025</v>
      </c>
      <c r="H2310" s="57"/>
    </row>
    <row r="2311" spans="6:8" ht="14.25">
      <c r="F2311" s="57">
        <f t="shared" si="35"/>
        <v>4.957352584724724E-123</v>
      </c>
      <c r="G2311" s="58">
        <v>0.770000000000025</v>
      </c>
      <c r="H2311" s="57"/>
    </row>
    <row r="2312" spans="6:8" ht="14.25">
      <c r="F2312" s="57">
        <f t="shared" si="35"/>
        <v>5.401528832929274E-123</v>
      </c>
      <c r="G2312" s="58">
        <v>0.769900000000025</v>
      </c>
      <c r="H2312" s="57"/>
    </row>
    <row r="2313" spans="6:8" ht="14.25">
      <c r="F2313" s="57">
        <f t="shared" si="35"/>
        <v>5.885282755477945E-123</v>
      </c>
      <c r="G2313" s="58">
        <v>0.769800000000025</v>
      </c>
      <c r="H2313" s="57"/>
    </row>
    <row r="2314" spans="6:8" ht="14.25">
      <c r="F2314" s="57">
        <f t="shared" si="35"/>
        <v>6.412121251199145E-123</v>
      </c>
      <c r="G2314" s="58">
        <v>0.769700000000025</v>
      </c>
      <c r="H2314" s="57"/>
    </row>
    <row r="2315" spans="6:8" ht="14.25">
      <c r="F2315" s="57">
        <f t="shared" si="35"/>
        <v>6.985860221937008E-123</v>
      </c>
      <c r="G2315" s="58">
        <v>0.769600000000025</v>
      </c>
      <c r="H2315" s="57"/>
    </row>
    <row r="2316" spans="6:8" ht="14.25">
      <c r="F2316" s="57">
        <f t="shared" si="35"/>
        <v>7.610651646845577E-123</v>
      </c>
      <c r="G2316" s="58">
        <v>0.769500000000025</v>
      </c>
      <c r="H2316" s="57"/>
    </row>
    <row r="2317" spans="6:8" ht="14.25">
      <c r="F2317" s="57">
        <f aca="true" t="shared" si="36" ref="F2317:F2380">BINOMDIST(G$3,G$4,G2317,TRUE)</f>
        <v>8.29101301549396E-123</v>
      </c>
      <c r="G2317" s="58">
        <v>0.769400000000025</v>
      </c>
      <c r="H2317" s="57"/>
    </row>
    <row r="2318" spans="6:8" ht="14.25">
      <c r="F2318" s="57">
        <f t="shared" si="36"/>
        <v>9.031859324138036E-123</v>
      </c>
      <c r="G2318" s="58">
        <v>0.769300000000025</v>
      </c>
      <c r="H2318" s="57"/>
    </row>
    <row r="2319" spans="6:8" ht="14.25">
      <c r="F2319" s="57">
        <f t="shared" si="36"/>
        <v>9.838537857109882E-123</v>
      </c>
      <c r="G2319" s="58">
        <v>0.769200000000025</v>
      </c>
      <c r="H2319" s="57"/>
    </row>
    <row r="2320" spans="6:8" ht="14.25">
      <c r="F2320" s="57">
        <f t="shared" si="36"/>
        <v>1.0716865994356707E-122</v>
      </c>
      <c r="G2320" s="58">
        <v>0.769100000000025</v>
      </c>
      <c r="H2320" s="57"/>
    </row>
    <row r="2321" spans="6:8" ht="14.25">
      <c r="F2321" s="57">
        <f t="shared" si="36"/>
        <v>1.1673172306957026E-122</v>
      </c>
      <c r="G2321" s="58">
        <v>0.769000000000025</v>
      </c>
      <c r="H2321" s="57"/>
    </row>
    <row r="2322" spans="6:8" ht="14.25">
      <c r="F2322" s="57">
        <f t="shared" si="36"/>
        <v>1.2714341224918624E-122</v>
      </c>
      <c r="G2322" s="58">
        <v>0.768900000000025</v>
      </c>
      <c r="H2322" s="57"/>
    </row>
    <row r="2323" spans="6:8" ht="14.25">
      <c r="F2323" s="57">
        <f t="shared" si="36"/>
        <v>1.3847861586023122E-122</v>
      </c>
      <c r="G2323" s="58">
        <v>0.768800000000025</v>
      </c>
      <c r="H2323" s="57"/>
    </row>
    <row r="2324" spans="6:8" ht="14.25">
      <c r="F2324" s="57">
        <f t="shared" si="36"/>
        <v>1.5081879401028932E-122</v>
      </c>
      <c r="G2324" s="58">
        <v>0.768700000000025</v>
      </c>
      <c r="H2324" s="57"/>
    </row>
    <row r="2325" spans="6:8" ht="14.25">
      <c r="F2325" s="57">
        <f t="shared" si="36"/>
        <v>1.642525519933057E-122</v>
      </c>
      <c r="G2325" s="58">
        <v>0.768600000000025</v>
      </c>
      <c r="H2325" s="57"/>
    </row>
    <row r="2326" spans="6:8" ht="14.25">
      <c r="F2326" s="57">
        <f t="shared" si="36"/>
        <v>1.7887626350442613E-122</v>
      </c>
      <c r="G2326" s="58">
        <v>0.768500000000025</v>
      </c>
      <c r="H2326" s="57"/>
    </row>
    <row r="2327" spans="6:8" ht="14.25">
      <c r="F2327" s="57">
        <f t="shared" si="36"/>
        <v>1.9479474790610188E-122</v>
      </c>
      <c r="G2327" s="58">
        <v>0.768400000000025</v>
      </c>
      <c r="H2327" s="57"/>
    </row>
    <row r="2328" spans="6:8" ht="14.25">
      <c r="F2328" s="57">
        <f t="shared" si="36"/>
        <v>2.1212200620655476E-122</v>
      </c>
      <c r="G2328" s="58">
        <v>0.768300000000026</v>
      </c>
      <c r="H2328" s="57"/>
    </row>
    <row r="2329" spans="6:8" ht="14.25">
      <c r="F2329" s="57">
        <f t="shared" si="36"/>
        <v>2.309820208127981E-122</v>
      </c>
      <c r="G2329" s="58">
        <v>0.768200000000026</v>
      </c>
      <c r="H2329" s="57"/>
    </row>
    <row r="2330" spans="6:8" ht="14.25">
      <c r="F2330" s="57">
        <f t="shared" si="36"/>
        <v>2.5150962455005085E-122</v>
      </c>
      <c r="G2330" s="58">
        <v>0.768100000000026</v>
      </c>
      <c r="H2330" s="57"/>
    </row>
    <row r="2331" spans="6:8" ht="14.25">
      <c r="F2331" s="57">
        <f t="shared" si="36"/>
        <v>2.7385144491666254E-122</v>
      </c>
      <c r="G2331" s="58">
        <v>0.768000000000026</v>
      </c>
      <c r="H2331" s="57"/>
    </row>
    <row r="2332" spans="6:8" ht="14.25">
      <c r="F2332" s="57">
        <f t="shared" si="36"/>
        <v>2.98166930048404E-122</v>
      </c>
      <c r="G2332" s="58">
        <v>0.767900000000026</v>
      </c>
      <c r="H2332" s="57"/>
    </row>
    <row r="2333" spans="6:8" ht="14.25">
      <c r="F2333" s="57">
        <f t="shared" si="36"/>
        <v>3.246294634235171E-122</v>
      </c>
      <c r="G2333" s="58">
        <v>0.767800000000026</v>
      </c>
      <c r="H2333" s="57"/>
    </row>
    <row r="2334" spans="6:8" ht="14.25">
      <c r="F2334" s="57">
        <f t="shared" si="36"/>
        <v>3.5342757494073774E-122</v>
      </c>
      <c r="G2334" s="58">
        <v>0.767700000000026</v>
      </c>
      <c r="H2334" s="57"/>
    </row>
    <row r="2335" spans="6:8" ht="14.25">
      <c r="F2335" s="57">
        <f t="shared" si="36"/>
        <v>3.847662566549482E-122</v>
      </c>
      <c r="G2335" s="58">
        <v>0.767600000000026</v>
      </c>
      <c r="H2335" s="57"/>
    </row>
    <row r="2336" spans="6:8" ht="14.25">
      <c r="F2336" s="57">
        <f t="shared" si="36"/>
        <v>4.1886839216338825E-122</v>
      </c>
      <c r="G2336" s="58">
        <v>0.767500000000026</v>
      </c>
      <c r="H2336" s="57"/>
    </row>
    <row r="2337" spans="6:8" ht="14.25">
      <c r="F2337" s="57">
        <f t="shared" si="36"/>
        <v>4.5597630940393874E-122</v>
      </c>
      <c r="G2337" s="58">
        <v>0.767400000000026</v>
      </c>
      <c r="H2337" s="57"/>
    </row>
    <row r="2338" spans="6:8" ht="14.25">
      <c r="F2338" s="57">
        <f t="shared" si="36"/>
        <v>4.963534674600715E-122</v>
      </c>
      <c r="G2338" s="58">
        <v>0.767300000000026</v>
      </c>
      <c r="H2338" s="57"/>
    </row>
    <row r="2339" spans="6:8" ht="14.25">
      <c r="F2339" s="57">
        <f t="shared" si="36"/>
        <v>5.402862888722296E-122</v>
      </c>
      <c r="G2339" s="58">
        <v>0.767200000000026</v>
      </c>
      <c r="H2339" s="57"/>
    </row>
    <row r="2340" spans="6:8" ht="14.25">
      <c r="F2340" s="57">
        <f t="shared" si="36"/>
        <v>5.880861499355285E-122</v>
      </c>
      <c r="G2340" s="58">
        <v>0.767100000000026</v>
      </c>
      <c r="H2340" s="57"/>
    </row>
    <row r="2341" spans="6:8" ht="14.25">
      <c r="F2341" s="57">
        <f t="shared" si="36"/>
        <v>6.400915425290311E-122</v>
      </c>
      <c r="G2341" s="58">
        <v>0.767000000000026</v>
      </c>
      <c r="H2341" s="57"/>
    </row>
    <row r="2342" spans="6:8" ht="14.25">
      <c r="F2342" s="57">
        <f t="shared" si="36"/>
        <v>6.966704221761088E-122</v>
      </c>
      <c r="G2342" s="58">
        <v>0.766900000000026</v>
      </c>
      <c r="H2342" s="57"/>
    </row>
    <row r="2343" spans="6:8" ht="14.25">
      <c r="F2343" s="57">
        <f t="shared" si="36"/>
        <v>7.582227582876702E-122</v>
      </c>
      <c r="G2343" s="58">
        <v>0.766800000000026</v>
      </c>
      <c r="H2343" s="57"/>
    </row>
    <row r="2344" spans="6:8" ht="14.25">
      <c r="F2344" s="57">
        <f t="shared" si="36"/>
        <v>8.251833038989568E-122</v>
      </c>
      <c r="G2344" s="58">
        <v>0.766700000000026</v>
      </c>
      <c r="H2344" s="57"/>
    </row>
    <row r="2345" spans="6:8" ht="14.25">
      <c r="F2345" s="57">
        <f t="shared" si="36"/>
        <v>8.980246036846603E-122</v>
      </c>
      <c r="G2345" s="58">
        <v>0.766600000000026</v>
      </c>
      <c r="H2345" s="57"/>
    </row>
    <row r="2346" spans="6:8" ht="14.25">
      <c r="F2346" s="57">
        <f t="shared" si="36"/>
        <v>9.772602606340611E-122</v>
      </c>
      <c r="G2346" s="58">
        <v>0.766500000000026</v>
      </c>
      <c r="H2346" s="57"/>
    </row>
    <row r="2347" spans="6:8" ht="14.25">
      <c r="F2347" s="57">
        <f t="shared" si="36"/>
        <v>1.0634484835042436E-121</v>
      </c>
      <c r="G2347" s="58">
        <v>0.766400000000026</v>
      </c>
      <c r="H2347" s="57"/>
    </row>
    <row r="2348" spans="6:8" ht="14.25">
      <c r="F2348" s="57">
        <f t="shared" si="36"/>
        <v>1.1571959390455093E-121</v>
      </c>
      <c r="G2348" s="58">
        <v>0.766300000000026</v>
      </c>
      <c r="H2348" s="57"/>
    </row>
    <row r="2349" spans="6:8" ht="14.25">
      <c r="F2349" s="57">
        <f t="shared" si="36"/>
        <v>1.259161935038654E-121</v>
      </c>
      <c r="G2349" s="58">
        <v>0.766200000000026</v>
      </c>
      <c r="H2349" s="57"/>
    </row>
    <row r="2350" spans="6:8" ht="14.25">
      <c r="F2350" s="57">
        <f t="shared" si="36"/>
        <v>1.3700629623867127E-121</v>
      </c>
      <c r="G2350" s="58">
        <v>0.766100000000026</v>
      </c>
      <c r="H2350" s="57"/>
    </row>
    <row r="2351" spans="6:8" ht="14.25">
      <c r="F2351" s="57">
        <f t="shared" si="36"/>
        <v>1.490677626911662E-121</v>
      </c>
      <c r="G2351" s="58">
        <v>0.766000000000026</v>
      </c>
      <c r="H2351" s="57"/>
    </row>
    <row r="2352" spans="6:8" ht="14.25">
      <c r="F2352" s="57">
        <f t="shared" si="36"/>
        <v>1.6218520040983044E-121</v>
      </c>
      <c r="G2352" s="58">
        <v>0.765900000000026</v>
      </c>
      <c r="H2352" s="57"/>
    </row>
    <row r="2353" spans="6:8" ht="14.25">
      <c r="F2353" s="57">
        <f t="shared" si="36"/>
        <v>1.7645054528548865E-121</v>
      </c>
      <c r="G2353" s="58">
        <v>0.765800000000026</v>
      </c>
      <c r="H2353" s="57"/>
    </row>
    <row r="2354" spans="6:8" ht="14.25">
      <c r="F2354" s="57">
        <f t="shared" si="36"/>
        <v>1.9196369274138309E-121</v>
      </c>
      <c r="G2354" s="58">
        <v>0.765700000000026</v>
      </c>
      <c r="H2354" s="57"/>
    </row>
    <row r="2355" spans="6:8" ht="14.25">
      <c r="F2355" s="57">
        <f t="shared" si="36"/>
        <v>2.088331829812319E-121</v>
      </c>
      <c r="G2355" s="58">
        <v>0.765600000000026</v>
      </c>
      <c r="H2355" s="57"/>
    </row>
    <row r="2356" spans="6:8" ht="14.25">
      <c r="F2356" s="57">
        <f t="shared" si="36"/>
        <v>2.271769448990742E-121</v>
      </c>
      <c r="G2356" s="58">
        <v>0.765500000000026</v>
      </c>
      <c r="H2356" s="57"/>
    </row>
    <row r="2357" spans="6:8" ht="14.25">
      <c r="F2357" s="57">
        <f t="shared" si="36"/>
        <v>2.4712310364400365E-121</v>
      </c>
      <c r="G2357" s="58">
        <v>0.765400000000026</v>
      </c>
      <c r="H2357" s="57"/>
    </row>
    <row r="2358" spans="6:8" ht="14.25">
      <c r="F2358" s="57">
        <f t="shared" si="36"/>
        <v>2.6881085725593212E-121</v>
      </c>
      <c r="G2358" s="58">
        <v>0.765300000000026</v>
      </c>
      <c r="H2358" s="57"/>
    </row>
    <row r="2359" spans="6:8" ht="14.25">
      <c r="F2359" s="57">
        <f t="shared" si="36"/>
        <v>2.9239142824679093E-121</v>
      </c>
      <c r="G2359" s="58">
        <v>0.765200000000026</v>
      </c>
      <c r="H2359" s="57"/>
    </row>
    <row r="2360" spans="6:8" ht="14.25">
      <c r="F2360" s="57">
        <f t="shared" si="36"/>
        <v>3.1802909649759095E-121</v>
      </c>
      <c r="G2360" s="58">
        <v>0.765100000000026</v>
      </c>
      <c r="H2360" s="57"/>
    </row>
    <row r="2361" spans="6:8" ht="14.25">
      <c r="F2361" s="57">
        <f t="shared" si="36"/>
        <v>3.459023203813827E-121</v>
      </c>
      <c r="G2361" s="58">
        <v>0.765000000000026</v>
      </c>
      <c r="H2361" s="57"/>
    </row>
    <row r="2362" spans="6:8" ht="14.25">
      <c r="F2362" s="57">
        <f t="shared" si="36"/>
        <v>3.762049536047273E-121</v>
      </c>
      <c r="G2362" s="58">
        <v>0.764900000000026</v>
      </c>
      <c r="H2362" s="57"/>
    </row>
    <row r="2363" spans="6:8" ht="14.25">
      <c r="F2363" s="57">
        <f t="shared" si="36"/>
        <v>4.0914756589418225E-121</v>
      </c>
      <c r="G2363" s="58">
        <v>0.764800000000026</v>
      </c>
      <c r="H2363" s="57"/>
    </row>
    <row r="2364" spans="6:8" ht="14.25">
      <c r="F2364" s="57">
        <f t="shared" si="36"/>
        <v>4.449588763393525E-121</v>
      </c>
      <c r="G2364" s="58">
        <v>0.764700000000026</v>
      </c>
      <c r="H2364" s="57"/>
    </row>
    <row r="2365" spans="6:8" ht="14.25">
      <c r="F2365" s="57">
        <f t="shared" si="36"/>
        <v>4.838873089480111E-121</v>
      </c>
      <c r="G2365" s="58">
        <v>0.764600000000026</v>
      </c>
      <c r="H2365" s="57"/>
    </row>
    <row r="2366" spans="6:8" ht="14.25">
      <c r="F2366" s="57">
        <f t="shared" si="36"/>
        <v>5.262026807745551E-121</v>
      </c>
      <c r="G2366" s="58">
        <v>0.764500000000026</v>
      </c>
      <c r="H2366" s="57"/>
    </row>
    <row r="2367" spans="6:8" ht="14.25">
      <c r="F2367" s="57">
        <f t="shared" si="36"/>
        <v>5.721980338567663E-121</v>
      </c>
      <c r="G2367" s="58">
        <v>0.764400000000026</v>
      </c>
      <c r="H2367" s="57"/>
    </row>
    <row r="2368" spans="6:8" ht="14.25">
      <c r="F2368" s="57">
        <f t="shared" si="36"/>
        <v>6.221916231413636E-121</v>
      </c>
      <c r="G2368" s="58">
        <v>0.764300000000026</v>
      </c>
      <c r="H2368" s="57"/>
    </row>
    <row r="2369" spans="6:8" ht="14.25">
      <c r="F2369" s="57">
        <f t="shared" si="36"/>
        <v>6.765290736072229E-121</v>
      </c>
      <c r="G2369" s="58">
        <v>0.764200000000026</v>
      </c>
      <c r="H2369" s="57"/>
    </row>
    <row r="2370" spans="6:8" ht="14.25">
      <c r="F2370" s="57">
        <f t="shared" si="36"/>
        <v>7.355857209039198E-121</v>
      </c>
      <c r="G2370" s="58">
        <v>0.764100000000026</v>
      </c>
      <c r="H2370" s="57"/>
    </row>
    <row r="2371" spans="6:8" ht="14.25">
      <c r="F2371" s="57">
        <f t="shared" si="36"/>
        <v>7.997691510302824E-121</v>
      </c>
      <c r="G2371" s="58">
        <v>0.764000000000026</v>
      </c>
      <c r="H2371" s="57"/>
    </row>
    <row r="2372" spans="6:8" ht="14.25">
      <c r="F2372" s="57">
        <f t="shared" si="36"/>
        <v>8.695219558835822E-121</v>
      </c>
      <c r="G2372" s="58">
        <v>0.763900000000026</v>
      </c>
      <c r="H2372" s="57"/>
    </row>
    <row r="2373" spans="6:8" ht="14.25">
      <c r="F2373" s="57">
        <f t="shared" si="36"/>
        <v>9.453247229232688E-121</v>
      </c>
      <c r="G2373" s="58">
        <v>0.763800000000026</v>
      </c>
      <c r="H2373" s="57"/>
    </row>
    <row r="2374" spans="6:8" ht="14.25">
      <c r="F2374" s="57">
        <f t="shared" si="36"/>
        <v>1.027699278727554E-120</v>
      </c>
      <c r="G2374" s="58">
        <v>0.763700000000026</v>
      </c>
      <c r="H2374" s="57"/>
    </row>
    <row r="2375" spans="6:8" ht="14.25">
      <c r="F2375" s="57">
        <f t="shared" si="36"/>
        <v>1.117212207883131E-120</v>
      </c>
      <c r="G2375" s="58">
        <v>0.763600000000026</v>
      </c>
      <c r="H2375" s="57"/>
    </row>
    <row r="2376" spans="6:8" ht="14.25">
      <c r="F2376" s="57">
        <f t="shared" si="36"/>
        <v>1.2144786704467924E-120</v>
      </c>
      <c r="G2376" s="58">
        <v>0.763500000000026</v>
      </c>
      <c r="H2376" s="57"/>
    </row>
    <row r="2377" spans="6:8" ht="14.25">
      <c r="F2377" s="57">
        <f t="shared" si="36"/>
        <v>1.3201665431693425E-120</v>
      </c>
      <c r="G2377" s="58">
        <v>0.763400000000026</v>
      </c>
      <c r="H2377" s="57"/>
    </row>
    <row r="2378" spans="6:8" ht="14.25">
      <c r="F2378" s="57">
        <f t="shared" si="36"/>
        <v>1.4350009117842966E-120</v>
      </c>
      <c r="G2378" s="58">
        <v>0.763300000000026</v>
      </c>
      <c r="H2378" s="57"/>
    </row>
    <row r="2379" spans="6:8" ht="14.25">
      <c r="F2379" s="57">
        <f t="shared" si="36"/>
        <v>1.559768943956506E-120</v>
      </c>
      <c r="G2379" s="58">
        <v>0.763200000000026</v>
      </c>
      <c r="H2379" s="57"/>
    </row>
    <row r="2380" spans="6:8" ht="14.25">
      <c r="F2380" s="57">
        <f t="shared" si="36"/>
        <v>1.695325174959348E-120</v>
      </c>
      <c r="G2380" s="58">
        <v>0.763100000000026</v>
      </c>
      <c r="H2380" s="57"/>
    </row>
    <row r="2381" spans="6:8" ht="14.25">
      <c r="F2381" s="57">
        <f aca="true" t="shared" si="37" ref="F2381:F2444">BINOMDIST(G$3,G$4,G2381,TRUE)</f>
        <v>1.8425972408444704E-120</v>
      </c>
      <c r="G2381" s="58">
        <v>0.763000000000026</v>
      </c>
      <c r="H2381" s="57"/>
    </row>
    <row r="2382" spans="6:8" ht="14.25">
      <c r="F2382" s="57">
        <f t="shared" si="37"/>
        <v>2.0025920967720395E-120</v>
      </c>
      <c r="G2382" s="58">
        <v>0.762900000000026</v>
      </c>
      <c r="H2382" s="57"/>
    </row>
    <row r="2383" spans="6:8" ht="14.25">
      <c r="F2383" s="57">
        <f t="shared" si="37"/>
        <v>2.1764027613271078E-120</v>
      </c>
      <c r="G2383" s="58">
        <v>0.762800000000026</v>
      </c>
      <c r="H2383" s="57"/>
    </row>
    <row r="2384" spans="6:8" ht="14.25">
      <c r="F2384" s="57">
        <f t="shared" si="37"/>
        <v>2.3652156310597792E-120</v>
      </c>
      <c r="G2384" s="58">
        <v>0.762700000000026</v>
      </c>
      <c r="H2384" s="57"/>
    </row>
    <row r="2385" spans="6:8" ht="14.25">
      <c r="F2385" s="57">
        <f t="shared" si="37"/>
        <v>2.570318413190749E-120</v>
      </c>
      <c r="G2385" s="58">
        <v>0.762600000000026</v>
      </c>
      <c r="H2385" s="57"/>
    </row>
    <row r="2386" spans="6:8" ht="14.25">
      <c r="F2386" s="57">
        <f t="shared" si="37"/>
        <v>2.7931087284255727E-120</v>
      </c>
      <c r="G2386" s="58">
        <v>0.762500000000026</v>
      </c>
      <c r="H2386" s="57"/>
    </row>
    <row r="2387" spans="6:8" ht="14.25">
      <c r="F2387" s="57">
        <f t="shared" si="37"/>
        <v>3.035103440168452E-120</v>
      </c>
      <c r="G2387" s="58">
        <v>0.762400000000026</v>
      </c>
      <c r="H2387" s="57"/>
    </row>
    <row r="2388" spans="6:8" ht="14.25">
      <c r="F2388" s="57">
        <f t="shared" si="37"/>
        <v>3.2979487711179875E-120</v>
      </c>
      <c r="G2388" s="58">
        <v>0.762300000000026</v>
      </c>
      <c r="H2388" s="57"/>
    </row>
    <row r="2389" spans="6:8" ht="14.25">
      <c r="F2389" s="57">
        <f t="shared" si="37"/>
        <v>3.583431273333459E-120</v>
      </c>
      <c r="G2389" s="58">
        <v>0.762200000000026</v>
      </c>
      <c r="H2389" s="57"/>
    </row>
    <row r="2390" spans="6:8" ht="14.25">
      <c r="F2390" s="57">
        <f t="shared" si="37"/>
        <v>3.893489723352941E-120</v>
      </c>
      <c r="G2390" s="58">
        <v>0.762100000000026</v>
      </c>
      <c r="H2390" s="57"/>
    </row>
    <row r="2391" spans="6:8" ht="14.25">
      <c r="F2391" s="57">
        <f t="shared" si="37"/>
        <v>4.2302280199408266E-120</v>
      </c>
      <c r="G2391" s="58">
        <v>0.762000000000026</v>
      </c>
      <c r="H2391" s="57"/>
    </row>
    <row r="2392" spans="6:8" ht="14.25">
      <c r="F2392" s="57">
        <f t="shared" si="37"/>
        <v>4.59592916848426E-120</v>
      </c>
      <c r="G2392" s="58">
        <v>0.761900000000026</v>
      </c>
      <c r="H2392" s="57"/>
    </row>
    <row r="2393" spans="6:8" ht="14.25">
      <c r="F2393" s="57">
        <f t="shared" si="37"/>
        <v>4.993070443085633E-120</v>
      </c>
      <c r="G2393" s="58">
        <v>0.761800000000026</v>
      </c>
      <c r="H2393" s="57"/>
    </row>
    <row r="2394" spans="6:8" ht="14.25">
      <c r="F2394" s="57">
        <f t="shared" si="37"/>
        <v>5.424339824956805E-120</v>
      </c>
      <c r="G2394" s="58">
        <v>0.761700000000026</v>
      </c>
      <c r="H2394" s="57"/>
    </row>
    <row r="2395" spans="6:8" ht="14.25">
      <c r="F2395" s="57">
        <f t="shared" si="37"/>
        <v>5.892653823953742E-120</v>
      </c>
      <c r="G2395" s="58">
        <v>0.761600000000026</v>
      </c>
      <c r="H2395" s="57"/>
    </row>
    <row r="2396" spans="6:8" ht="14.25">
      <c r="F2396" s="57">
        <f t="shared" si="37"/>
        <v>6.401176798964441E-120</v>
      </c>
      <c r="G2396" s="58">
        <v>0.761500000000026</v>
      </c>
      <c r="H2396" s="57"/>
    </row>
    <row r="2397" spans="6:8" ht="14.25">
      <c r="F2397" s="57">
        <f t="shared" si="37"/>
        <v>6.95334190249897E-120</v>
      </c>
      <c r="G2397" s="58">
        <v>0.761400000000026</v>
      </c>
      <c r="H2397" s="57"/>
    </row>
    <row r="2398" spans="6:8" ht="14.25">
      <c r="F2398" s="57">
        <f t="shared" si="37"/>
        <v>7.5528737852527E-120</v>
      </c>
      <c r="G2398" s="58">
        <v>0.761300000000026</v>
      </c>
      <c r="H2398" s="57"/>
    </row>
    <row r="2399" spans="6:8" ht="14.25">
      <c r="F2399" s="57">
        <f t="shared" si="37"/>
        <v>8.203813207694069E-120</v>
      </c>
      <c r="G2399" s="58">
        <v>0.761200000000026</v>
      </c>
      <c r="H2399" s="57"/>
    </row>
    <row r="2400" spans="6:8" ht="14.25">
      <c r="F2400" s="57">
        <f t="shared" si="37"/>
        <v>8.910543717948343E-120</v>
      </c>
      <c r="G2400" s="58">
        <v>0.761100000000026</v>
      </c>
      <c r="H2400" s="57"/>
    </row>
    <row r="2401" spans="6:8" ht="14.25">
      <c r="F2401" s="57">
        <f t="shared" si="37"/>
        <v>9.677820568477946E-120</v>
      </c>
      <c r="G2401" s="58">
        <v>0.761000000000026</v>
      </c>
      <c r="H2401" s="57"/>
    </row>
    <row r="2402" spans="6:8" ht="14.25">
      <c r="F2402" s="57">
        <f t="shared" si="37"/>
        <v>1.0510802058365662E-119</v>
      </c>
      <c r="G2402" s="58">
        <v>0.760900000000026</v>
      </c>
      <c r="H2402" s="57"/>
    </row>
    <row r="2403" spans="6:8" ht="14.25">
      <c r="F2403" s="57">
        <f t="shared" si="37"/>
        <v>1.141508350353579E-119</v>
      </c>
      <c r="G2403" s="58">
        <v>0.760800000000026</v>
      </c>
      <c r="H2403" s="57"/>
    </row>
    <row r="2404" spans="6:8" ht="14.25">
      <c r="F2404" s="57">
        <f t="shared" si="37"/>
        <v>1.2396734053988136E-119</v>
      </c>
      <c r="G2404" s="58">
        <v>0.760700000000026</v>
      </c>
      <c r="H2404" s="57"/>
    </row>
    <row r="2405" spans="6:8" ht="14.25">
      <c r="F2405" s="57">
        <f t="shared" si="37"/>
        <v>1.3462336595313227E-119</v>
      </c>
      <c r="G2405" s="58">
        <v>0.760600000000026</v>
      </c>
      <c r="H2405" s="57"/>
    </row>
    <row r="2406" spans="6:8" ht="14.25">
      <c r="F2406" s="57">
        <f t="shared" si="37"/>
        <v>1.4619030991411057E-119</v>
      </c>
      <c r="G2406" s="58">
        <v>0.760500000000026</v>
      </c>
      <c r="H2406" s="57"/>
    </row>
    <row r="2407" spans="6:8" ht="14.25">
      <c r="F2407" s="57">
        <f t="shared" si="37"/>
        <v>1.5874560946597934E-119</v>
      </c>
      <c r="G2407" s="58">
        <v>0.760400000000026</v>
      </c>
      <c r="H2407" s="57"/>
    </row>
    <row r="2408" spans="6:8" ht="14.25">
      <c r="F2408" s="57">
        <f t="shared" si="37"/>
        <v>1.7237324788340655E-119</v>
      </c>
      <c r="G2408" s="58">
        <v>0.760300000000026</v>
      </c>
      <c r="H2408" s="57"/>
    </row>
    <row r="2409" spans="6:8" ht="14.25">
      <c r="F2409" s="57">
        <f t="shared" si="37"/>
        <v>1.8716430496768378E-119</v>
      </c>
      <c r="G2409" s="58">
        <v>0.760200000000026</v>
      </c>
      <c r="H2409" s="57"/>
    </row>
    <row r="2410" spans="6:8" ht="14.25">
      <c r="F2410" s="57">
        <f t="shared" si="37"/>
        <v>2.032175533410908E-119</v>
      </c>
      <c r="G2410" s="58">
        <v>0.760100000000026</v>
      </c>
      <c r="H2410" s="57"/>
    </row>
    <row r="2411" spans="6:8" ht="14.25">
      <c r="F2411" s="57">
        <f t="shared" si="37"/>
        <v>2.206401045636258E-119</v>
      </c>
      <c r="G2411" s="58">
        <v>0.760000000000026</v>
      </c>
      <c r="H2411" s="57"/>
    </row>
    <row r="2412" spans="6:8" ht="14.25">
      <c r="F2412" s="57">
        <f t="shared" si="37"/>
        <v>2.3954810921164235E-119</v>
      </c>
      <c r="G2412" s="58">
        <v>0.759900000000026</v>
      </c>
      <c r="H2412" s="57"/>
    </row>
    <row r="2413" spans="6:8" ht="14.25">
      <c r="F2413" s="57">
        <f t="shared" si="37"/>
        <v>2.600675153995891E-119</v>
      </c>
      <c r="G2413" s="58">
        <v>0.759800000000026</v>
      </c>
      <c r="H2413" s="57"/>
    </row>
    <row r="2414" spans="6:8" ht="14.25">
      <c r="F2414" s="57">
        <f t="shared" si="37"/>
        <v>2.8233489059596574E-119</v>
      </c>
      <c r="G2414" s="58">
        <v>0.759700000000026</v>
      </c>
      <c r="H2414" s="57"/>
    </row>
    <row r="2415" spans="6:8" ht="14.25">
      <c r="F2415" s="57">
        <f t="shared" si="37"/>
        <v>3.0649831198548864E-119</v>
      </c>
      <c r="G2415" s="58">
        <v>0.759600000000026</v>
      </c>
      <c r="H2415" s="57"/>
    </row>
    <row r="2416" spans="6:8" ht="14.25">
      <c r="F2416" s="57">
        <f t="shared" si="37"/>
        <v>3.3271833106223896E-119</v>
      </c>
      <c r="G2416" s="58">
        <v>0.759500000000026</v>
      </c>
      <c r="H2416" s="57"/>
    </row>
    <row r="2417" spans="6:8" ht="14.25">
      <c r="F2417" s="57">
        <f t="shared" si="37"/>
        <v>3.611690186077071E-119</v>
      </c>
      <c r="G2417" s="58">
        <v>0.759400000000026</v>
      </c>
      <c r="H2417" s="57"/>
    </row>
    <row r="2418" spans="6:8" ht="14.25">
      <c r="F2418" s="57">
        <f t="shared" si="37"/>
        <v>3.920390967146579E-119</v>
      </c>
      <c r="G2418" s="58">
        <v>0.759300000000026</v>
      </c>
      <c r="H2418" s="57"/>
    </row>
    <row r="2419" spans="6:8" ht="14.25">
      <c r="F2419" s="57">
        <f t="shared" si="37"/>
        <v>4.255331650664086E-119</v>
      </c>
      <c r="G2419" s="58">
        <v>0.759200000000027</v>
      </c>
      <c r="H2419" s="57"/>
    </row>
    <row r="2420" spans="6:8" ht="14.25">
      <c r="F2420" s="57">
        <f t="shared" si="37"/>
        <v>4.618730292773454E-119</v>
      </c>
      <c r="G2420" s="58">
        <v>0.759100000000027</v>
      </c>
      <c r="H2420" s="57"/>
    </row>
    <row r="2421" spans="6:8" ht="14.25">
      <c r="F2421" s="57">
        <f t="shared" si="37"/>
        <v>5.012991397357087E-119</v>
      </c>
      <c r="G2421" s="58">
        <v>0.759000000000027</v>
      </c>
      <c r="H2421" s="57"/>
    </row>
    <row r="2422" spans="6:8" ht="14.25">
      <c r="F2422" s="57">
        <f t="shared" si="37"/>
        <v>5.440721500957712E-119</v>
      </c>
      <c r="G2422" s="58">
        <v>0.758900000000027</v>
      </c>
      <c r="H2422" s="57"/>
    </row>
    <row r="2423" spans="6:8" ht="14.25">
      <c r="F2423" s="57">
        <f t="shared" si="37"/>
        <v>5.904746053087389E-119</v>
      </c>
      <c r="G2423" s="58">
        <v>0.758800000000027</v>
      </c>
      <c r="H2423" s="57"/>
    </row>
    <row r="2424" spans="6:8" ht="14.25">
      <c r="F2424" s="57">
        <f t="shared" si="37"/>
        <v>6.40812769899186E-119</v>
      </c>
      <c r="G2424" s="58">
        <v>0.758700000000027</v>
      </c>
      <c r="H2424" s="57"/>
    </row>
    <row r="2425" spans="6:8" ht="14.25">
      <c r="F2425" s="57">
        <f t="shared" si="37"/>
        <v>6.954186080738975E-119</v>
      </c>
      <c r="G2425" s="58">
        <v>0.758600000000027</v>
      </c>
      <c r="H2425" s="57"/>
    </row>
    <row r="2426" spans="6:8" ht="14.25">
      <c r="F2426" s="57">
        <f t="shared" si="37"/>
        <v>7.546519282002488E-119</v>
      </c>
      <c r="G2426" s="58">
        <v>0.758500000000027</v>
      </c>
      <c r="H2426" s="57"/>
    </row>
    <row r="2427" spans="6:8" ht="14.25">
      <c r="F2427" s="57">
        <f t="shared" si="37"/>
        <v>8.189027052220642E-119</v>
      </c>
      <c r="G2427" s="58">
        <v>0.758400000000027</v>
      </c>
      <c r="H2427" s="57"/>
    </row>
    <row r="2428" spans="6:8" ht="14.25">
      <c r="F2428" s="57">
        <f t="shared" si="37"/>
        <v>8.885935956935854E-119</v>
      </c>
      <c r="G2428" s="58">
        <v>0.758300000000027</v>
      </c>
      <c r="H2428" s="57"/>
    </row>
    <row r="2429" spans="6:8" ht="14.25">
      <c r="F2429" s="57">
        <f t="shared" si="37"/>
        <v>9.641826613161343E-119</v>
      </c>
      <c r="G2429" s="58">
        <v>0.758200000000027</v>
      </c>
      <c r="H2429" s="57"/>
    </row>
    <row r="2430" spans="6:8" ht="14.25">
      <c r="F2430" s="57">
        <f t="shared" si="37"/>
        <v>1.0461663181667204E-118</v>
      </c>
      <c r="G2430" s="58">
        <v>0.758100000000027</v>
      </c>
      <c r="H2430" s="57"/>
    </row>
    <row r="2431" spans="6:8" ht="14.25">
      <c r="F2431" s="57">
        <f t="shared" si="37"/>
        <v>1.1350825302139512E-118</v>
      </c>
      <c r="G2431" s="58">
        <v>0.758000000000027</v>
      </c>
      <c r="H2431" s="57"/>
    </row>
    <row r="2432" spans="6:8" ht="14.25">
      <c r="F2432" s="57">
        <f t="shared" si="37"/>
        <v>1.23151426724183E-118</v>
      </c>
      <c r="G2432" s="58">
        <v>0.757900000000027</v>
      </c>
      <c r="H2432" s="57"/>
    </row>
    <row r="2433" spans="6:8" ht="14.25">
      <c r="F2433" s="57">
        <f t="shared" si="37"/>
        <v>1.3360932489501735E-118</v>
      </c>
      <c r="G2433" s="58">
        <v>0.757800000000027</v>
      </c>
      <c r="H2433" s="57"/>
    </row>
    <row r="2434" spans="6:8" ht="14.25">
      <c r="F2434" s="57">
        <f t="shared" si="37"/>
        <v>1.4495039987808955E-118</v>
      </c>
      <c r="G2434" s="58">
        <v>0.757700000000027</v>
      </c>
      <c r="H2434" s="57"/>
    </row>
    <row r="2435" spans="6:8" ht="14.25">
      <c r="F2435" s="57">
        <f t="shared" si="37"/>
        <v>1.5724882329474772E-118</v>
      </c>
      <c r="G2435" s="58">
        <v>0.757600000000027</v>
      </c>
      <c r="H2435" s="57"/>
    </row>
    <row r="2436" spans="6:8" ht="14.25">
      <c r="F2436" s="57">
        <f t="shared" si="37"/>
        <v>1.7058496122281012E-118</v>
      </c>
      <c r="G2436" s="58">
        <v>0.757500000000027</v>
      </c>
      <c r="H2436" s="57"/>
    </row>
    <row r="2437" spans="6:8" ht="14.25">
      <c r="F2437" s="57">
        <f t="shared" si="37"/>
        <v>1.8504588863370093E-118</v>
      </c>
      <c r="G2437" s="58">
        <v>0.757400000000027</v>
      </c>
      <c r="H2437" s="57"/>
    </row>
    <row r="2438" spans="6:8" ht="14.25">
      <c r="F2438" s="57">
        <f t="shared" si="37"/>
        <v>2.0072594631236405E-118</v>
      </c>
      <c r="G2438" s="58">
        <v>0.757300000000027</v>
      </c>
      <c r="H2438" s="57"/>
    </row>
    <row r="2439" spans="6:8" ht="14.25">
      <c r="F2439" s="57">
        <f t="shared" si="37"/>
        <v>2.177273437484321E-118</v>
      </c>
      <c r="G2439" s="58">
        <v>0.757200000000027</v>
      </c>
      <c r="H2439" s="57"/>
    </row>
    <row r="2440" spans="6:8" ht="14.25">
      <c r="F2440" s="57">
        <f t="shared" si="37"/>
        <v>2.3616081177201427E-118</v>
      </c>
      <c r="G2440" s="58">
        <v>0.757100000000027</v>
      </c>
      <c r="H2440" s="57"/>
    </row>
    <row r="2441" spans="6:8" ht="14.25">
      <c r="F2441" s="57">
        <f t="shared" si="37"/>
        <v>2.5614630901524875E-118</v>
      </c>
      <c r="G2441" s="58">
        <v>0.757000000000027</v>
      </c>
      <c r="H2441" s="57"/>
    </row>
    <row r="2442" spans="6:8" ht="14.25">
      <c r="F2442" s="57">
        <f t="shared" si="37"/>
        <v>2.7781378661383825E-118</v>
      </c>
      <c r="G2442" s="58">
        <v>0.756900000000027</v>
      </c>
      <c r="H2442" s="57"/>
    </row>
    <row r="2443" spans="6:8" ht="14.25">
      <c r="F2443" s="57">
        <f t="shared" si="37"/>
        <v>3.0130401592271414E-118</v>
      </c>
      <c r="G2443" s="58">
        <v>0.756800000000027</v>
      </c>
      <c r="H2443" s="57"/>
    </row>
    <row r="2444" spans="6:8" ht="14.25">
      <c r="F2444" s="57">
        <f t="shared" si="37"/>
        <v>3.267694844091138E-118</v>
      </c>
      <c r="G2444" s="58">
        <v>0.756700000000027</v>
      </c>
      <c r="H2444" s="57"/>
    </row>
    <row r="2445" spans="6:8" ht="14.25">
      <c r="F2445" s="57">
        <f aca="true" t="shared" si="38" ref="F2445:F2508">BINOMDIST(G$3,G$4,G2445,TRUE)</f>
        <v>3.543753653069229E-118</v>
      </c>
      <c r="G2445" s="58">
        <v>0.756600000000027</v>
      </c>
      <c r="H2445" s="57"/>
    </row>
    <row r="2446" spans="6:8" ht="14.25">
      <c r="F2446" s="57">
        <f t="shared" si="38"/>
        <v>3.8430056707096498E-118</v>
      </c>
      <c r="G2446" s="58">
        <v>0.756500000000027</v>
      </c>
      <c r="H2446" s="57"/>
    </row>
    <row r="2447" spans="6:8" ht="14.25">
      <c r="F2447" s="57">
        <f t="shared" si="38"/>
        <v>4.167388691615337E-118</v>
      </c>
      <c r="G2447" s="58">
        <v>0.756400000000027</v>
      </c>
      <c r="H2447" s="57"/>
    </row>
    <row r="2448" spans="6:8" ht="14.25">
      <c r="F2448" s="57">
        <f t="shared" si="38"/>
        <v>4.5190015122093635E-118</v>
      </c>
      <c r="G2448" s="58">
        <v>0.756300000000027</v>
      </c>
      <c r="H2448" s="57"/>
    </row>
    <row r="2449" spans="6:8" ht="14.25">
      <c r="F2449" s="57">
        <f t="shared" si="38"/>
        <v>4.900117232772408E-118</v>
      </c>
      <c r="G2449" s="58">
        <v>0.756200000000027</v>
      </c>
      <c r="H2449" s="57"/>
    </row>
    <row r="2450" spans="6:8" ht="14.25">
      <c r="F2450" s="57">
        <f t="shared" si="38"/>
        <v>5.3131976523314116E-118</v>
      </c>
      <c r="G2450" s="58">
        <v>0.756100000000027</v>
      </c>
      <c r="H2450" s="57"/>
    </row>
    <row r="2451" spans="6:8" ht="14.25">
      <c r="F2451" s="57">
        <f t="shared" si="38"/>
        <v>5.760908845666387E-118</v>
      </c>
      <c r="G2451" s="58">
        <v>0.756000000000027</v>
      </c>
      <c r="H2451" s="57"/>
    </row>
    <row r="2452" spans="6:8" ht="14.25">
      <c r="F2452" s="57">
        <f t="shared" si="38"/>
        <v>6.246138018966557E-118</v>
      </c>
      <c r="G2452" s="58">
        <v>0.755900000000027</v>
      </c>
      <c r="H2452" s="57"/>
    </row>
    <row r="2453" spans="6:8" ht="14.25">
      <c r="F2453" s="57">
        <f t="shared" si="38"/>
        <v>6.772011748506313E-118</v>
      </c>
      <c r="G2453" s="58">
        <v>0.755800000000027</v>
      </c>
      <c r="H2453" s="57"/>
    </row>
    <row r="2454" spans="6:8" ht="14.25">
      <c r="F2454" s="57">
        <f t="shared" si="38"/>
        <v>7.341915715172486E-118</v>
      </c>
      <c r="G2454" s="58">
        <v>0.755700000000027</v>
      </c>
      <c r="H2454" s="57"/>
    </row>
    <row r="2455" spans="6:8" ht="14.25">
      <c r="F2455" s="57">
        <f t="shared" si="38"/>
        <v>7.959516056836048E-118</v>
      </c>
      <c r="G2455" s="58">
        <v>0.755600000000027</v>
      </c>
      <c r="H2455" s="57"/>
    </row>
    <row r="2456" spans="6:8" ht="14.25">
      <c r="F2456" s="57">
        <f t="shared" si="38"/>
        <v>8.628782470450735E-118</v>
      </c>
      <c r="G2456" s="58">
        <v>0.755500000000027</v>
      </c>
      <c r="H2456" s="57"/>
    </row>
    <row r="2457" spans="6:8" ht="14.25">
      <c r="F2457" s="57">
        <f t="shared" si="38"/>
        <v>9.35401320644914E-118</v>
      </c>
      <c r="G2457" s="58">
        <v>0.755400000000027</v>
      </c>
      <c r="H2457" s="57"/>
    </row>
    <row r="2458" spans="6:8" ht="14.25">
      <c r="F2458" s="57">
        <f t="shared" si="38"/>
        <v>1.01398621095648E-117</v>
      </c>
      <c r="G2458" s="58">
        <v>0.755300000000027</v>
      </c>
      <c r="H2458" s="57"/>
    </row>
    <row r="2459" spans="6:8" ht="14.25">
      <c r="F2459" s="57">
        <f t="shared" si="38"/>
        <v>1.0991367872672884E-117</v>
      </c>
      <c r="G2459" s="58">
        <v>0.755200000000027</v>
      </c>
      <c r="H2459" s="57"/>
    </row>
    <row r="2460" spans="6:8" ht="14.25">
      <c r="F2460" s="57">
        <f t="shared" si="38"/>
        <v>1.1913985683765929E-117</v>
      </c>
      <c r="G2460" s="58">
        <v>0.755100000000027</v>
      </c>
      <c r="H2460" s="57"/>
    </row>
    <row r="2461" spans="6:8" ht="14.25">
      <c r="F2461" s="57">
        <f t="shared" si="38"/>
        <v>1.2913621460702244E-117</v>
      </c>
      <c r="G2461" s="58">
        <v>0.755000000000027</v>
      </c>
      <c r="H2461" s="57"/>
    </row>
    <row r="2462" spans="6:8" ht="14.25">
      <c r="F2462" s="57">
        <f t="shared" si="38"/>
        <v>1.3996668884152175E-117</v>
      </c>
      <c r="G2462" s="58">
        <v>0.754900000000027</v>
      </c>
      <c r="H2462" s="57"/>
    </row>
    <row r="2463" spans="6:8" ht="14.25">
      <c r="F2463" s="57">
        <f t="shared" si="38"/>
        <v>1.5170049456162005E-117</v>
      </c>
      <c r="G2463" s="58">
        <v>0.754800000000027</v>
      </c>
      <c r="H2463" s="57"/>
    </row>
    <row r="2464" spans="6:8" ht="14.25">
      <c r="F2464" s="57">
        <f t="shared" si="38"/>
        <v>1.6441255830133516E-117</v>
      </c>
      <c r="G2464" s="58">
        <v>0.754700000000027</v>
      </c>
      <c r="H2464" s="57"/>
    </row>
    <row r="2465" spans="6:8" ht="14.25">
      <c r="F2465" s="57">
        <f t="shared" si="38"/>
        <v>1.781839867786804E-117</v>
      </c>
      <c r="G2465" s="58">
        <v>0.754600000000027</v>
      </c>
      <c r="H2465" s="57"/>
    </row>
    <row r="2466" spans="6:8" ht="14.25">
      <c r="F2466" s="57">
        <f t="shared" si="38"/>
        <v>1.931025738078864E-117</v>
      </c>
      <c r="G2466" s="58">
        <v>0.754500000000027</v>
      </c>
      <c r="H2466" s="57"/>
    </row>
    <row r="2467" spans="6:8" ht="14.25">
      <c r="F2467" s="57">
        <f t="shared" si="38"/>
        <v>2.09263348556166E-117</v>
      </c>
      <c r="G2467" s="58">
        <v>0.754400000000027</v>
      </c>
      <c r="H2467" s="57"/>
    </row>
    <row r="2468" spans="6:8" ht="14.25">
      <c r="F2468" s="57">
        <f t="shared" si="38"/>
        <v>2.2676916849801985E-117</v>
      </c>
      <c r="G2468" s="58">
        <v>0.754300000000027</v>
      </c>
      <c r="H2468" s="57"/>
    </row>
    <row r="2469" spans="6:8" ht="14.25">
      <c r="F2469" s="57">
        <f t="shared" si="38"/>
        <v>2.4573136069059902E-117</v>
      </c>
      <c r="G2469" s="58">
        <v>0.754200000000027</v>
      </c>
      <c r="H2469" s="57"/>
    </row>
    <row r="2470" spans="6:8" ht="14.25">
      <c r="F2470" s="57">
        <f t="shared" si="38"/>
        <v>2.662704152858996E-117</v>
      </c>
      <c r="G2470" s="58">
        <v>0.754100000000027</v>
      </c>
      <c r="H2470" s="57"/>
    </row>
    <row r="2471" spans="6:8" ht="14.25">
      <c r="F2471" s="57">
        <f t="shared" si="38"/>
        <v>2.88516735510462E-117</v>
      </c>
      <c r="G2471" s="58">
        <v>0.754000000000027</v>
      </c>
      <c r="H2471" s="57"/>
    </row>
    <row r="2472" spans="6:8" ht="14.25">
      <c r="F2472" s="57">
        <f t="shared" si="38"/>
        <v>3.1261144868459117E-117</v>
      </c>
      <c r="G2472" s="58">
        <v>0.753900000000027</v>
      </c>
      <c r="H2472" s="57"/>
    </row>
    <row r="2473" spans="6:8" ht="14.25">
      <c r="F2473" s="57">
        <f t="shared" si="38"/>
        <v>3.387072832210537E-117</v>
      </c>
      <c r="G2473" s="58">
        <v>0.753800000000027</v>
      </c>
      <c r="H2473" s="57"/>
    </row>
    <row r="2474" spans="6:8" ht="14.25">
      <c r="F2474" s="57">
        <f t="shared" si="38"/>
        <v>3.669695169405064E-117</v>
      </c>
      <c r="G2474" s="58">
        <v>0.753700000000027</v>
      </c>
      <c r="H2474" s="57"/>
    </row>
    <row r="2475" spans="6:8" ht="14.25">
      <c r="F2475" s="57">
        <f t="shared" si="38"/>
        <v>3.975770024702159E-117</v>
      </c>
      <c r="G2475" s="58">
        <v>0.753600000000027</v>
      </c>
      <c r="H2475" s="57"/>
    </row>
    <row r="2476" spans="6:8" ht="14.25">
      <c r="F2476" s="57">
        <f t="shared" si="38"/>
        <v>4.307232759566133E-117</v>
      </c>
      <c r="G2476" s="58">
        <v>0.753500000000027</v>
      </c>
      <c r="H2476" s="57"/>
    </row>
    <row r="2477" spans="6:8" ht="14.25">
      <c r="F2477" s="57">
        <f t="shared" si="38"/>
        <v>4.666177558228511E-117</v>
      </c>
      <c r="G2477" s="58">
        <v>0.753400000000027</v>
      </c>
      <c r="H2477" s="57"/>
    </row>
    <row r="2478" spans="6:8" ht="14.25">
      <c r="F2478" s="57">
        <f t="shared" si="38"/>
        <v>5.0548703884259234E-117</v>
      </c>
      <c r="G2478" s="58">
        <v>0.753300000000027</v>
      </c>
      <c r="H2478" s="57"/>
    </row>
    <row r="2479" spans="6:8" ht="14.25">
      <c r="F2479" s="57">
        <f t="shared" si="38"/>
        <v>5.475763013863026E-117</v>
      </c>
      <c r="G2479" s="58">
        <v>0.753200000000027</v>
      </c>
      <c r="H2479" s="57"/>
    </row>
    <row r="2480" spans="6:8" ht="14.25">
      <c r="F2480" s="57">
        <f t="shared" si="38"/>
        <v>5.9315081432637445E-117</v>
      </c>
      <c r="G2480" s="58">
        <v>0.753100000000027</v>
      </c>
      <c r="H2480" s="57"/>
    </row>
    <row r="2481" spans="6:8" ht="14.25">
      <c r="F2481" s="57">
        <f t="shared" si="38"/>
        <v>6.424975807673644E-117</v>
      </c>
      <c r="G2481" s="58">
        <v>0.753000000000027</v>
      </c>
      <c r="H2481" s="57"/>
    </row>
    <row r="2482" spans="6:8" ht="14.25">
      <c r="F2482" s="57">
        <f t="shared" si="38"/>
        <v>6.959271065045808E-117</v>
      </c>
      <c r="G2482" s="58">
        <v>0.752900000000027</v>
      </c>
      <c r="H2482" s="57"/>
    </row>
    <row r="2483" spans="6:8" ht="14.25">
      <c r="F2483" s="57">
        <f t="shared" si="38"/>
        <v>7.537753139065717E-117</v>
      </c>
      <c r="G2483" s="58">
        <v>0.752800000000027</v>
      </c>
      <c r="H2483" s="57"/>
    </row>
    <row r="2484" spans="6:8" ht="14.25">
      <c r="F2484" s="57">
        <f t="shared" si="38"/>
        <v>8.164056107749077E-117</v>
      </c>
      <c r="G2484" s="58">
        <v>0.752700000000027</v>
      </c>
      <c r="H2484" s="57"/>
    </row>
    <row r="2485" spans="6:8" ht="14.25">
      <c r="F2485" s="57">
        <f t="shared" si="38"/>
        <v>8.842111266595294E-117</v>
      </c>
      <c r="G2485" s="58">
        <v>0.752600000000027</v>
      </c>
      <c r="H2485" s="57"/>
    </row>
    <row r="2486" spans="6:8" ht="14.25">
      <c r="F2486" s="57">
        <f t="shared" si="38"/>
        <v>9.57617130107902E-117</v>
      </c>
      <c r="G2486" s="58">
        <v>0.752500000000027</v>
      </c>
      <c r="H2486" s="57"/>
    </row>
    <row r="2487" spans="6:8" ht="14.25">
      <c r="F2487" s="57">
        <f t="shared" si="38"/>
        <v>1.0370836414027906E-116</v>
      </c>
      <c r="G2487" s="58">
        <v>0.752400000000027</v>
      </c>
      <c r="H2487" s="57"/>
    </row>
    <row r="2488" spans="6:8" ht="14.25">
      <c r="F2488" s="57">
        <f t="shared" si="38"/>
        <v>1.1231082565112303E-116</v>
      </c>
      <c r="G2488" s="58">
        <v>0.752300000000027</v>
      </c>
      <c r="H2488" s="57"/>
    </row>
    <row r="2489" spans="6:8" ht="14.25">
      <c r="F2489" s="57">
        <f t="shared" si="38"/>
        <v>1.2162291992199941E-116</v>
      </c>
      <c r="G2489" s="58">
        <v>0.752200000000027</v>
      </c>
      <c r="H2489" s="57"/>
    </row>
    <row r="2490" spans="6:8" ht="14.25">
      <c r="F2490" s="57">
        <f t="shared" si="38"/>
        <v>1.3170286197946377E-116</v>
      </c>
      <c r="G2490" s="58">
        <v>0.752100000000027</v>
      </c>
      <c r="H2490" s="57"/>
    </row>
    <row r="2491" spans="6:8" ht="14.25">
      <c r="F2491" s="57">
        <f t="shared" si="38"/>
        <v>1.4261361599589625E-116</v>
      </c>
      <c r="G2491" s="58">
        <v>0.752000000000027</v>
      </c>
      <c r="H2491" s="57"/>
    </row>
    <row r="2492" spans="6:8" ht="14.25">
      <c r="F2492" s="57">
        <f t="shared" si="38"/>
        <v>1.544232805577614E-116</v>
      </c>
      <c r="G2492" s="58">
        <v>0.751900000000027</v>
      </c>
      <c r="H2492" s="57"/>
    </row>
    <row r="2493" spans="6:8" ht="14.25">
      <c r="F2493" s="57">
        <f t="shared" si="38"/>
        <v>1.6720550501279042E-116</v>
      </c>
      <c r="G2493" s="58">
        <v>0.751800000000027</v>
      </c>
      <c r="H2493" s="57"/>
    </row>
    <row r="2494" spans="6:8" ht="14.25">
      <c r="F2494" s="57">
        <f t="shared" si="38"/>
        <v>1.8103993938901072E-116</v>
      </c>
      <c r="G2494" s="58">
        <v>0.751700000000027</v>
      </c>
      <c r="H2494" s="57"/>
    </row>
    <row r="2495" spans="6:8" ht="14.25">
      <c r="F2495" s="57">
        <f t="shared" si="38"/>
        <v>1.9601272057752055E-116</v>
      </c>
      <c r="G2495" s="58">
        <v>0.751600000000027</v>
      </c>
      <c r="H2495" s="57"/>
    </row>
    <row r="2496" spans="6:8" ht="14.25">
      <c r="F2496" s="57">
        <f t="shared" si="38"/>
        <v>2.122169976853513E-116</v>
      </c>
      <c r="G2496" s="58">
        <v>0.751500000000027</v>
      </c>
      <c r="H2496" s="57"/>
    </row>
    <row r="2497" spans="6:8" ht="14.25">
      <c r="F2497" s="57">
        <f t="shared" si="38"/>
        <v>2.2975349969624484E-116</v>
      </c>
      <c r="G2497" s="58">
        <v>0.751400000000027</v>
      </c>
      <c r="H2497" s="57"/>
    </row>
    <row r="2498" spans="6:8" ht="14.25">
      <c r="F2498" s="57">
        <f t="shared" si="38"/>
        <v>2.487311488276589E-116</v>
      </c>
      <c r="G2498" s="58">
        <v>0.751300000000027</v>
      </c>
      <c r="H2498" s="57"/>
    </row>
    <row r="2499" spans="6:8" ht="14.25">
      <c r="F2499" s="57">
        <f t="shared" si="38"/>
        <v>2.6926772324131046E-116</v>
      </c>
      <c r="G2499" s="58">
        <v>0.751200000000027</v>
      </c>
      <c r="H2499" s="57"/>
    </row>
    <row r="2500" spans="6:8" ht="14.25">
      <c r="F2500" s="57">
        <f t="shared" si="38"/>
        <v>2.9149057305651696E-116</v>
      </c>
      <c r="G2500" s="58">
        <v>0.751100000000027</v>
      </c>
      <c r="H2500" s="57"/>
    </row>
    <row r="2501" spans="6:8" ht="14.25">
      <c r="F2501" s="57">
        <f t="shared" si="38"/>
        <v>3.155373939291361E-116</v>
      </c>
      <c r="G2501" s="58">
        <v>0.751000000000027</v>
      </c>
      <c r="H2501" s="57"/>
    </row>
    <row r="2502" spans="6:8" ht="14.25">
      <c r="F2502" s="57">
        <f t="shared" si="38"/>
        <v>3.415570627979879E-116</v>
      </c>
      <c r="G2502" s="58">
        <v>0.750900000000027</v>
      </c>
      <c r="H2502" s="57"/>
    </row>
    <row r="2503" spans="6:8" ht="14.25">
      <c r="F2503" s="57">
        <f t="shared" si="38"/>
        <v>3.697105407670093E-116</v>
      </c>
      <c r="G2503" s="58">
        <v>0.750800000000027</v>
      </c>
      <c r="H2503" s="57"/>
    </row>
    <row r="2504" spans="6:8" ht="14.25">
      <c r="F2504" s="57">
        <f t="shared" si="38"/>
        <v>4.0017184848534897E-116</v>
      </c>
      <c r="G2504" s="58">
        <v>0.750700000000027</v>
      </c>
      <c r="H2504" s="57"/>
    </row>
    <row r="2505" spans="6:8" ht="14.25">
      <c r="F2505" s="57">
        <f t="shared" si="38"/>
        <v>4.331291198141282E-116</v>
      </c>
      <c r="G2505" s="58">
        <v>0.750600000000027</v>
      </c>
      <c r="H2505" s="57"/>
    </row>
    <row r="2506" spans="6:8" ht="14.25">
      <c r="F2506" s="57">
        <f t="shared" si="38"/>
        <v>4.6878574002786416E-116</v>
      </c>
      <c r="G2506" s="58">
        <v>0.750500000000027</v>
      </c>
      <c r="H2506" s="57"/>
    </row>
    <row r="2507" spans="6:8" ht="14.25">
      <c r="F2507" s="57">
        <f t="shared" si="38"/>
        <v>5.073615752942852E-116</v>
      </c>
      <c r="G2507" s="58">
        <v>0.750400000000027</v>
      </c>
      <c r="H2507" s="57"/>
    </row>
    <row r="2508" spans="6:8" ht="14.25">
      <c r="F2508" s="57">
        <f t="shared" si="38"/>
        <v>5.490943007119105E-116</v>
      </c>
      <c r="G2508" s="58">
        <v>0.750300000000027</v>
      </c>
      <c r="H2508" s="57"/>
    </row>
    <row r="2509" spans="6:8" ht="14.25">
      <c r="F2509" s="57">
        <f aca="true" t="shared" si="39" ref="F2509:F2572">BINOMDIST(G$3,G$4,G2509,TRUE)</f>
        <v>5.942408347600054E-116</v>
      </c>
      <c r="G2509" s="58">
        <v>0.750200000000028</v>
      </c>
      <c r="H2509" s="57"/>
    </row>
    <row r="2510" spans="6:8" ht="14.25">
      <c r="F2510" s="57">
        <f t="shared" si="39"/>
        <v>6.430788886434112E-116</v>
      </c>
      <c r="G2510" s="58">
        <v>0.750100000000028</v>
      </c>
      <c r="H2510" s="57"/>
    </row>
    <row r="2511" spans="6:8" ht="14.25">
      <c r="F2511" s="57">
        <f t="shared" si="39"/>
        <v>6.959086396749657E-116</v>
      </c>
      <c r="G2511" s="58">
        <v>0.750000000000028</v>
      </c>
      <c r="H2511" s="57"/>
    </row>
    <row r="2512" spans="6:8" ht="14.25">
      <c r="F2512" s="57">
        <f t="shared" si="39"/>
        <v>7.530545385799712E-116</v>
      </c>
      <c r="G2512" s="58">
        <v>0.749900000000028</v>
      </c>
      <c r="H2512" s="57"/>
    </row>
    <row r="2513" spans="6:8" ht="14.25">
      <c r="F2513" s="57">
        <f t="shared" si="39"/>
        <v>8.148672613724219E-116</v>
      </c>
      <c r="G2513" s="58">
        <v>0.749800000000028</v>
      </c>
      <c r="H2513" s="57"/>
    </row>
    <row r="2514" spans="6:8" ht="14.25">
      <c r="F2514" s="57">
        <f t="shared" si="39"/>
        <v>8.817258173059275E-116</v>
      </c>
      <c r="G2514" s="58">
        <v>0.749700000000028</v>
      </c>
      <c r="H2514" s="57"/>
    </row>
    <row r="2515" spans="6:8" ht="14.25">
      <c r="F2515" s="57">
        <f t="shared" si="39"/>
        <v>9.5403982530814E-116</v>
      </c>
      <c r="G2515" s="58">
        <v>0.749600000000028</v>
      </c>
      <c r="H2515" s="57"/>
    </row>
    <row r="2516" spans="6:8" ht="14.25">
      <c r="F2516" s="57">
        <f t="shared" si="39"/>
        <v>1.032251972289208E-115</v>
      </c>
      <c r="G2516" s="58">
        <v>0.749500000000028</v>
      </c>
      <c r="H2516" s="57"/>
    </row>
    <row r="2517" spans="6:8" ht="14.25">
      <c r="F2517" s="57">
        <f t="shared" si="39"/>
        <v>1.1168406677734461E-115</v>
      </c>
      <c r="G2517" s="58">
        <v>0.749400000000028</v>
      </c>
      <c r="H2517" s="57"/>
    </row>
    <row r="2518" spans="6:8" ht="14.25">
      <c r="F2518" s="57">
        <f t="shared" si="39"/>
        <v>1.2083229104437252E-115</v>
      </c>
      <c r="G2518" s="58">
        <v>0.749300000000028</v>
      </c>
      <c r="H2518" s="57"/>
    </row>
    <row r="2519" spans="6:8" ht="14.25">
      <c r="F2519" s="57">
        <f t="shared" si="39"/>
        <v>1.3072573834206262E-115</v>
      </c>
      <c r="G2519" s="58">
        <v>0.749200000000028</v>
      </c>
      <c r="H2519" s="57"/>
    </row>
    <row r="2520" spans="6:8" ht="14.25">
      <c r="F2520" s="57">
        <f t="shared" si="39"/>
        <v>1.4142477964240715E-115</v>
      </c>
      <c r="G2520" s="58">
        <v>0.749100000000028</v>
      </c>
      <c r="H2520" s="57"/>
    </row>
    <row r="2521" spans="6:8" ht="14.25">
      <c r="F2521" s="57">
        <f t="shared" si="39"/>
        <v>1.5299464943995378E-115</v>
      </c>
      <c r="G2521" s="58">
        <v>0.749000000000028</v>
      </c>
      <c r="H2521" s="57"/>
    </row>
    <row r="2522" spans="6:8" ht="14.25">
      <c r="F2522" s="57">
        <f t="shared" si="39"/>
        <v>1.6550583537326176E-115</v>
      </c>
      <c r="G2522" s="58">
        <v>0.748900000000028</v>
      </c>
      <c r="H2522" s="57"/>
    </row>
    <row r="2523" spans="6:8" ht="14.25">
      <c r="F2523" s="57">
        <f t="shared" si="39"/>
        <v>1.7903449888426364E-115</v>
      </c>
      <c r="G2523" s="58">
        <v>0.748800000000028</v>
      </c>
      <c r="H2523" s="57"/>
    </row>
    <row r="2524" spans="6:8" ht="14.25">
      <c r="F2524" s="57">
        <f t="shared" si="39"/>
        <v>1.9366292937403787E-115</v>
      </c>
      <c r="G2524" s="58">
        <v>0.748700000000028</v>
      </c>
      <c r="H2524" s="57"/>
    </row>
    <row r="2525" spans="6:8" ht="14.25">
      <c r="F2525" s="57">
        <f t="shared" si="39"/>
        <v>2.0948003450743093E-115</v>
      </c>
      <c r="G2525" s="58">
        <v>0.748600000000028</v>
      </c>
      <c r="H2525" s="57"/>
    </row>
    <row r="2526" spans="6:8" ht="14.25">
      <c r="F2526" s="57">
        <f t="shared" si="39"/>
        <v>2.2658186952731893E-115</v>
      </c>
      <c r="G2526" s="58">
        <v>0.748500000000028</v>
      </c>
      <c r="H2526" s="57"/>
    </row>
    <row r="2527" spans="6:8" ht="14.25">
      <c r="F2527" s="57">
        <f t="shared" si="39"/>
        <v>2.450722086650259E-115</v>
      </c>
      <c r="G2527" s="58">
        <v>0.748400000000028</v>
      </c>
      <c r="H2527" s="57"/>
    </row>
    <row r="2528" spans="6:8" ht="14.25">
      <c r="F2528" s="57">
        <f t="shared" si="39"/>
        <v>2.6506316197560456E-115</v>
      </c>
      <c r="G2528" s="58">
        <v>0.748300000000028</v>
      </c>
      <c r="H2528" s="57"/>
    </row>
    <row r="2529" spans="6:8" ht="14.25">
      <c r="F2529" s="57">
        <f t="shared" si="39"/>
        <v>2.866758411889863E-115</v>
      </c>
      <c r="G2529" s="58">
        <v>0.748200000000028</v>
      </c>
      <c r="H2529" s="57"/>
    </row>
    <row r="2530" spans="6:8" ht="14.25">
      <c r="F2530" s="57">
        <f t="shared" si="39"/>
        <v>3.1004107844973507E-115</v>
      </c>
      <c r="G2530" s="58">
        <v>0.748100000000028</v>
      </c>
      <c r="H2530" s="57"/>
    </row>
    <row r="2531" spans="6:8" ht="14.25">
      <c r="F2531" s="57">
        <f t="shared" si="39"/>
        <v>3.353002021231743E-115</v>
      </c>
      <c r="G2531" s="58">
        <v>0.748000000000028</v>
      </c>
      <c r="H2531" s="57"/>
    </row>
    <row r="2532" spans="6:8" ht="14.25">
      <c r="F2532" s="57">
        <f t="shared" si="39"/>
        <v>3.6260587417267893E-115</v>
      </c>
      <c r="G2532" s="58">
        <v>0.747900000000028</v>
      </c>
      <c r="H2532" s="57"/>
    </row>
    <row r="2533" spans="6:8" ht="14.25">
      <c r="F2533" s="57">
        <f t="shared" si="39"/>
        <v>3.921229939676245E-115</v>
      </c>
      <c r="G2533" s="58">
        <v>0.747800000000028</v>
      </c>
      <c r="H2533" s="57"/>
    </row>
    <row r="2534" spans="6:8" ht="14.25">
      <c r="F2534" s="57">
        <f t="shared" si="39"/>
        <v>4.2402967376198775E-115</v>
      </c>
      <c r="G2534" s="58">
        <v>0.747700000000028</v>
      </c>
      <c r="H2534" s="57"/>
    </row>
    <row r="2535" spans="6:8" ht="14.25">
      <c r="F2535" s="57">
        <f t="shared" si="39"/>
        <v>4.585182914955201E-115</v>
      </c>
      <c r="G2535" s="58">
        <v>0.747600000000028</v>
      </c>
      <c r="H2535" s="57"/>
    </row>
    <row r="2536" spans="6:8" ht="14.25">
      <c r="F2536" s="57">
        <f t="shared" si="39"/>
        <v>4.957966270111554E-115</v>
      </c>
      <c r="G2536" s="58">
        <v>0.747500000000028</v>
      </c>
      <c r="H2536" s="57"/>
    </row>
    <row r="2537" spans="6:8" ht="14.25">
      <c r="F2537" s="57">
        <f t="shared" si="39"/>
        <v>5.360890882616365E-115</v>
      </c>
      <c r="G2537" s="58">
        <v>0.747400000000028</v>
      </c>
      <c r="H2537" s="57"/>
    </row>
    <row r="2538" spans="6:8" ht="14.25">
      <c r="F2538" s="57">
        <f t="shared" si="39"/>
        <v>5.7963803459181545E-115</v>
      </c>
      <c r="G2538" s="58">
        <v>0.747300000000028</v>
      </c>
      <c r="H2538" s="57"/>
    </row>
    <row r="2539" spans="6:8" ht="14.25">
      <c r="F2539" s="57">
        <f t="shared" si="39"/>
        <v>6.267052047387693E-115</v>
      </c>
      <c r="G2539" s="58">
        <v>0.747200000000028</v>
      </c>
      <c r="H2539" s="57"/>
    </row>
    <row r="2540" spans="6:8" ht="14.25">
      <c r="F2540" s="57">
        <f t="shared" si="39"/>
        <v>6.775732577896983E-115</v>
      </c>
      <c r="G2540" s="58">
        <v>0.747100000000028</v>
      </c>
      <c r="H2540" s="57"/>
    </row>
    <row r="2541" spans="6:8" ht="14.25">
      <c r="F2541" s="57">
        <f t="shared" si="39"/>
        <v>7.325474359829039E-115</v>
      </c>
      <c r="G2541" s="58">
        <v>0.747000000000028</v>
      </c>
      <c r="H2541" s="57"/>
    </row>
    <row r="2542" spans="6:8" ht="14.25">
      <c r="F2542" s="57">
        <f t="shared" si="39"/>
        <v>7.9195735893138865E-115</v>
      </c>
      <c r="G2542" s="58">
        <v>0.746900000000028</v>
      </c>
      <c r="H2542" s="57"/>
    </row>
    <row r="2543" spans="6:8" ht="14.25">
      <c r="F2543" s="57">
        <f t="shared" si="39"/>
        <v>8.561589595971619E-115</v>
      </c>
      <c r="G2543" s="58">
        <v>0.746800000000028</v>
      </c>
      <c r="H2543" s="57"/>
    </row>
    <row r="2544" spans="6:8" ht="14.25">
      <c r="F2544" s="57">
        <f t="shared" si="39"/>
        <v>9.255365731535925E-115</v>
      </c>
      <c r="G2544" s="58">
        <v>0.746700000000028</v>
      </c>
      <c r="H2544" s="57"/>
    </row>
    <row r="2545" spans="6:8" ht="14.25">
      <c r="F2545" s="57">
        <f t="shared" si="39"/>
        <v>1.0005051907401342E-114</v>
      </c>
      <c r="G2545" s="58">
        <v>0.746600000000028</v>
      </c>
      <c r="H2545" s="57"/>
    </row>
    <row r="2546" spans="6:8" ht="14.25">
      <c r="F2546" s="57">
        <f t="shared" si="39"/>
        <v>1.0815128910532526E-114</v>
      </c>
      <c r="G2546" s="58">
        <v>0.746500000000028</v>
      </c>
      <c r="H2546" s="57"/>
    </row>
    <row r="2547" spans="6:8" ht="14.25">
      <c r="F2547" s="57">
        <f t="shared" si="39"/>
        <v>1.1690434637269793E-114</v>
      </c>
      <c r="G2547" s="58">
        <v>0.746400000000028</v>
      </c>
      <c r="H2547" s="57"/>
    </row>
    <row r="2548" spans="6:8" ht="14.25">
      <c r="F2548" s="57">
        <f t="shared" si="39"/>
        <v>1.2636192395448794E-114</v>
      </c>
      <c r="G2548" s="58">
        <v>0.746300000000028</v>
      </c>
      <c r="H2548" s="57"/>
    </row>
    <row r="2549" spans="6:8" ht="14.25">
      <c r="F2549" s="57">
        <f t="shared" si="39"/>
        <v>1.3658041436989155E-114</v>
      </c>
      <c r="G2549" s="58">
        <v>0.746200000000028</v>
      </c>
      <c r="H2549" s="57"/>
    </row>
    <row r="2550" spans="6:8" ht="14.25">
      <c r="F2550" s="57">
        <f t="shared" si="39"/>
        <v>1.4762069895730487E-114</v>
      </c>
      <c r="G2550" s="58">
        <v>0.746100000000028</v>
      </c>
      <c r="H2550" s="57"/>
    </row>
    <row r="2551" spans="6:8" ht="14.25">
      <c r="F2551" s="57">
        <f t="shared" si="39"/>
        <v>1.5954850318954708E-114</v>
      </c>
      <c r="G2551" s="58">
        <v>0.746000000000028</v>
      </c>
      <c r="H2551" s="57"/>
    </row>
    <row r="2552" spans="6:8" ht="14.25">
      <c r="F2552" s="57">
        <f t="shared" si="39"/>
        <v>1.724347799564602E-114</v>
      </c>
      <c r="G2552" s="58">
        <v>0.745900000000028</v>
      </c>
      <c r="H2552" s="57"/>
    </row>
    <row r="2553" spans="6:8" ht="14.25">
      <c r="F2553" s="57">
        <f t="shared" si="39"/>
        <v>1.863561230040874E-114</v>
      </c>
      <c r="G2553" s="58">
        <v>0.745800000000028</v>
      </c>
      <c r="H2553" s="57"/>
    </row>
    <row r="2554" spans="6:8" ht="14.25">
      <c r="F2554" s="57">
        <f t="shared" si="39"/>
        <v>2.0139521288977127E-114</v>
      </c>
      <c r="G2554" s="58">
        <v>0.745700000000028</v>
      </c>
      <c r="H2554" s="57"/>
    </row>
    <row r="2555" spans="6:8" ht="14.25">
      <c r="F2555" s="57">
        <f t="shared" si="39"/>
        <v>2.17641297995964E-114</v>
      </c>
      <c r="G2555" s="58">
        <v>0.745600000000028</v>
      </c>
      <c r="H2555" s="57"/>
    </row>
    <row r="2556" spans="6:8" ht="14.25">
      <c r="F2556" s="57">
        <f t="shared" si="39"/>
        <v>2.3519071334336876E-114</v>
      </c>
      <c r="G2556" s="58">
        <v>0.745500000000028</v>
      </c>
      <c r="H2556" s="57"/>
    </row>
    <row r="2557" spans="6:8" ht="14.25">
      <c r="F2557" s="57">
        <f t="shared" si="39"/>
        <v>2.5414744015724165E-114</v>
      </c>
      <c r="G2557" s="58">
        <v>0.745400000000028</v>
      </c>
      <c r="H2557" s="57"/>
    </row>
    <row r="2558" spans="6:8" ht="14.25">
      <c r="F2558" s="57">
        <f t="shared" si="39"/>
        <v>2.74623709369626E-114</v>
      </c>
      <c r="G2558" s="58">
        <v>0.745300000000028</v>
      </c>
      <c r="H2558" s="57"/>
    </row>
    <row r="2559" spans="6:8" ht="14.25">
      <c r="F2559" s="57">
        <f t="shared" si="39"/>
        <v>2.9674065248845015E-114</v>
      </c>
      <c r="G2559" s="58">
        <v>0.745200000000028</v>
      </c>
      <c r="H2559" s="57"/>
    </row>
    <row r="2560" spans="6:8" ht="14.25">
      <c r="F2560" s="57">
        <f t="shared" si="39"/>
        <v>3.206290035294248E-114</v>
      </c>
      <c r="G2560" s="58">
        <v>0.745100000000028</v>
      </c>
      <c r="H2560" s="57"/>
    </row>
    <row r="2561" spans="6:8" ht="14.25">
      <c r="F2561" s="57">
        <f t="shared" si="39"/>
        <v>3.464298559951943E-114</v>
      </c>
      <c r="G2561" s="58">
        <v>0.745000000000028</v>
      </c>
      <c r="H2561" s="57"/>
    </row>
    <row r="2562" spans="6:8" ht="14.25">
      <c r="F2562" s="57">
        <f t="shared" si="39"/>
        <v>3.742954791933111E-114</v>
      </c>
      <c r="G2562" s="58">
        <v>0.744900000000028</v>
      </c>
      <c r="H2562" s="57"/>
    </row>
    <row r="2563" spans="6:8" ht="14.25">
      <c r="F2563" s="57">
        <f t="shared" si="39"/>
        <v>4.0439019851926266E-114</v>
      </c>
      <c r="G2563" s="58">
        <v>0.744800000000028</v>
      </c>
      <c r="H2563" s="57"/>
    </row>
    <row r="2564" spans="6:8" ht="14.25">
      <c r="F2564" s="57">
        <f t="shared" si="39"/>
        <v>4.368913446880493E-114</v>
      </c>
      <c r="G2564" s="58">
        <v>0.744700000000028</v>
      </c>
      <c r="H2564" s="57"/>
    </row>
    <row r="2565" spans="6:8" ht="14.25">
      <c r="F2565" s="57">
        <f t="shared" si="39"/>
        <v>4.719902772843228E-114</v>
      </c>
      <c r="G2565" s="58">
        <v>0.744600000000028</v>
      </c>
      <c r="H2565" s="57"/>
    </row>
    <row r="2566" spans="6:8" ht="14.25">
      <c r="F2566" s="57">
        <f t="shared" si="39"/>
        <v>5.098934884170739E-114</v>
      </c>
      <c r="G2566" s="58">
        <v>0.744500000000028</v>
      </c>
      <c r="H2566" s="57"/>
    </row>
    <row r="2567" spans="6:8" ht="14.25">
      <c r="F2567" s="57">
        <f t="shared" si="39"/>
        <v>5.508237927129379E-114</v>
      </c>
      <c r="G2567" s="58">
        <v>0.744400000000028</v>
      </c>
      <c r="H2567" s="57"/>
    </row>
    <row r="2568" spans="6:8" ht="14.25">
      <c r="F2568" s="57">
        <f t="shared" si="39"/>
        <v>5.950216103636001E-114</v>
      </c>
      <c r="G2568" s="58">
        <v>0.744300000000028</v>
      </c>
      <c r="H2568" s="57"/>
    </row>
    <row r="2569" spans="6:8" ht="14.25">
      <c r="F2569" s="57">
        <f t="shared" si="39"/>
        <v>6.42746350463836E-114</v>
      </c>
      <c r="G2569" s="58">
        <v>0.744200000000028</v>
      </c>
      <c r="H2569" s="57"/>
    </row>
    <row r="2570" spans="6:8" ht="14.25">
      <c r="F2570" s="57">
        <f t="shared" si="39"/>
        <v>6.94277902434575E-114</v>
      </c>
      <c r="G2570" s="58">
        <v>0.744100000000028</v>
      </c>
      <c r="H2570" s="57"/>
    </row>
    <row r="2571" spans="6:8" ht="14.25">
      <c r="F2571" s="57">
        <f t="shared" si="39"/>
        <v>7.4991824392901E-114</v>
      </c>
      <c r="G2571" s="58">
        <v>0.744000000000028</v>
      </c>
      <c r="H2571" s="57"/>
    </row>
    <row r="2572" spans="6:8" ht="14.25">
      <c r="F2572" s="57">
        <f t="shared" si="39"/>
        <v>8.09993174267977E-114</v>
      </c>
      <c r="G2572" s="58">
        <v>0.743900000000028</v>
      </c>
      <c r="H2572" s="57"/>
    </row>
    <row r="2573" spans="6:8" ht="14.25">
      <c r="F2573" s="57">
        <f aca="true" t="shared" si="40" ref="F2573:F2636">BINOMDIST(G$3,G$4,G2573,TRUE)</f>
        <v>8.748541831492838E-114</v>
      </c>
      <c r="G2573" s="58">
        <v>0.743800000000028</v>
      </c>
      <c r="H2573" s="57"/>
    </row>
    <row r="2574" spans="6:8" ht="14.25">
      <c r="F2574" s="57">
        <f t="shared" si="40"/>
        <v>9.448804651281787E-114</v>
      </c>
      <c r="G2574" s="58">
        <v>0.743700000000028</v>
      </c>
      <c r="H2574" s="57"/>
    </row>
    <row r="2575" spans="6:8" ht="14.25">
      <c r="F2575" s="57">
        <f t="shared" si="40"/>
        <v>1.0204810911765594E-113</v>
      </c>
      <c r="G2575" s="58">
        <v>0.743600000000028</v>
      </c>
      <c r="H2575" s="57"/>
    </row>
    <row r="2576" spans="6:8" ht="14.25">
      <c r="F2576" s="57">
        <f t="shared" si="40"/>
        <v>1.1020973494990006E-113</v>
      </c>
      <c r="G2576" s="58">
        <v>0.743500000000028</v>
      </c>
      <c r="H2576" s="57"/>
    </row>
    <row r="2577" spans="6:8" ht="14.25">
      <c r="F2577" s="57">
        <f t="shared" si="40"/>
        <v>1.1902052687249606E-113</v>
      </c>
      <c r="G2577" s="58">
        <v>0.743400000000028</v>
      </c>
      <c r="H2577" s="57"/>
    </row>
    <row r="2578" spans="6:8" ht="14.25">
      <c r="F2578" s="57">
        <f t="shared" si="40"/>
        <v>1.285318337605545E-113</v>
      </c>
      <c r="G2578" s="58">
        <v>0.743300000000028</v>
      </c>
      <c r="H2578" s="57"/>
    </row>
    <row r="2579" spans="6:8" ht="14.25">
      <c r="F2579" s="57">
        <f t="shared" si="40"/>
        <v>1.3879904364323196E-113</v>
      </c>
      <c r="G2579" s="58">
        <v>0.743200000000028</v>
      </c>
      <c r="H2579" s="57"/>
    </row>
    <row r="2580" spans="6:8" ht="14.25">
      <c r="F2580" s="57">
        <f t="shared" si="40"/>
        <v>1.49881899656763E-113</v>
      </c>
      <c r="G2580" s="58">
        <v>0.743100000000028</v>
      </c>
      <c r="H2580" s="57"/>
    </row>
    <row r="2581" spans="6:8" ht="14.25">
      <c r="F2581" s="57">
        <f t="shared" si="40"/>
        <v>1.6184484057386382E-113</v>
      </c>
      <c r="G2581" s="58">
        <v>0.743000000000028</v>
      </c>
      <c r="H2581" s="57"/>
    </row>
    <row r="2582" spans="6:8" ht="14.25">
      <c r="F2582" s="57">
        <f t="shared" si="40"/>
        <v>1.74757367810075E-113</v>
      </c>
      <c r="G2582" s="58">
        <v>0.742900000000028</v>
      </c>
      <c r="H2582" s="57"/>
    </row>
    <row r="2583" spans="6:8" ht="14.25">
      <c r="F2583" s="57">
        <f t="shared" si="40"/>
        <v>1.8869444095445808E-113</v>
      </c>
      <c r="G2583" s="58">
        <v>0.742800000000028</v>
      </c>
      <c r="H2583" s="57"/>
    </row>
    <row r="2584" spans="6:8" ht="14.25">
      <c r="F2584" s="57">
        <f t="shared" si="40"/>
        <v>2.0373690402897563E-113</v>
      </c>
      <c r="G2584" s="58">
        <v>0.742700000000028</v>
      </c>
      <c r="H2584" s="57"/>
    </row>
    <row r="2585" spans="6:8" ht="14.25">
      <c r="F2585" s="57">
        <f t="shared" si="40"/>
        <v>2.1997194485035445E-113</v>
      </c>
      <c r="G2585" s="58">
        <v>0.742600000000028</v>
      </c>
      <c r="H2585" s="57"/>
    </row>
    <row r="2586" spans="6:8" ht="14.25">
      <c r="F2586" s="57">
        <f t="shared" si="40"/>
        <v>2.3749359005086426E-113</v>
      </c>
      <c r="G2586" s="58">
        <v>0.742500000000028</v>
      </c>
      <c r="H2586" s="57"/>
    </row>
    <row r="2587" spans="6:8" ht="14.25">
      <c r="F2587" s="57">
        <f t="shared" si="40"/>
        <v>2.5640323851018413E-113</v>
      </c>
      <c r="G2587" s="58">
        <v>0.742400000000028</v>
      </c>
      <c r="H2587" s="57"/>
    </row>
    <row r="2588" spans="6:8" ht="14.25">
      <c r="F2588" s="57">
        <f t="shared" si="40"/>
        <v>2.76810236162458E-113</v>
      </c>
      <c r="G2588" s="58">
        <v>0.742300000000028</v>
      </c>
      <c r="H2588" s="57"/>
    </row>
    <row r="2589" spans="6:8" ht="14.25">
      <c r="F2589" s="57">
        <f t="shared" si="40"/>
        <v>2.988324953696175E-113</v>
      </c>
      <c r="G2589" s="58">
        <v>0.742200000000028</v>
      </c>
      <c r="H2589" s="57"/>
    </row>
    <row r="2590" spans="6:8" ht="14.25">
      <c r="F2590" s="57">
        <f t="shared" si="40"/>
        <v>3.225971622963743E-113</v>
      </c>
      <c r="G2590" s="58">
        <v>0.742100000000028</v>
      </c>
      <c r="H2590" s="57"/>
    </row>
    <row r="2591" spans="6:8" ht="14.25">
      <c r="F2591" s="57">
        <f t="shared" si="40"/>
        <v>3.4824133598709273E-113</v>
      </c>
      <c r="G2591" s="58">
        <v>0.742000000000028</v>
      </c>
      <c r="H2591" s="57"/>
    </row>
    <row r="2592" spans="6:8" ht="14.25">
      <c r="F2592" s="57">
        <f t="shared" si="40"/>
        <v>3.7591284312642427E-113</v>
      </c>
      <c r="G2592" s="58">
        <v>0.741900000000028</v>
      </c>
      <c r="H2592" s="57"/>
    </row>
    <row r="2593" spans="6:8" ht="14.25">
      <c r="F2593" s="57">
        <f t="shared" si="40"/>
        <v>4.057710727719319E-113</v>
      </c>
      <c r="G2593" s="58">
        <v>0.741800000000028</v>
      </c>
      <c r="H2593" s="57"/>
    </row>
    <row r="2594" spans="6:8" ht="14.25">
      <c r="F2594" s="57">
        <f t="shared" si="40"/>
        <v>4.379878756747788E-113</v>
      </c>
      <c r="G2594" s="58">
        <v>0.741700000000028</v>
      </c>
      <c r="H2594" s="57"/>
    </row>
    <row r="2595" spans="6:8" ht="14.25">
      <c r="F2595" s="57">
        <f t="shared" si="40"/>
        <v>4.727485331578971E-113</v>
      </c>
      <c r="G2595" s="58">
        <v>0.741600000000028</v>
      </c>
      <c r="H2595" s="57"/>
    </row>
    <row r="2596" spans="6:8" ht="14.25">
      <c r="F2596" s="57">
        <f t="shared" si="40"/>
        <v>5.1025280090128394E-113</v>
      </c>
      <c r="G2596" s="58">
        <v>0.741500000000028</v>
      </c>
      <c r="H2596" s="57"/>
    </row>
    <row r="2597" spans="6:8" ht="14.25">
      <c r="F2597" s="57">
        <f t="shared" si="40"/>
        <v>5.507160333930743E-113</v>
      </c>
      <c r="G2597" s="58">
        <v>0.741400000000028</v>
      </c>
      <c r="H2597" s="57"/>
    </row>
    <row r="2598" spans="6:8" ht="14.25">
      <c r="F2598" s="57">
        <f t="shared" si="40"/>
        <v>5.943703952452372E-113</v>
      </c>
      <c r="G2598" s="58">
        <v>0.741300000000028</v>
      </c>
      <c r="H2598" s="57"/>
    </row>
    <row r="2599" spans="6:8" ht="14.25">
      <c r="F2599" s="57">
        <f t="shared" si="40"/>
        <v>6.414661660472069E-113</v>
      </c>
      <c r="G2599" s="58">
        <v>0.741200000000028</v>
      </c>
      <c r="H2599" s="57"/>
    </row>
    <row r="2600" spans="6:8" ht="14.25">
      <c r="F2600" s="57">
        <f t="shared" si="40"/>
        <v>6.922731459377004E-113</v>
      </c>
      <c r="G2600" s="58">
        <v>0.741100000000029</v>
      </c>
      <c r="H2600" s="57"/>
    </row>
    <row r="2601" spans="6:8" ht="14.25">
      <c r="F2601" s="57">
        <f t="shared" si="40"/>
        <v>7.47082169630543E-113</v>
      </c>
      <c r="G2601" s="58">
        <v>0.741000000000029</v>
      </c>
      <c r="H2601" s="57"/>
    </row>
    <row r="2602" spans="6:8" ht="14.25">
      <c r="F2602" s="57">
        <f t="shared" si="40"/>
        <v>8.062067372057876E-113</v>
      </c>
      <c r="G2602" s="58">
        <v>0.740900000000029</v>
      </c>
      <c r="H2602" s="57"/>
    </row>
    <row r="2603" spans="6:8" ht="14.25">
      <c r="F2603" s="57">
        <f t="shared" si="40"/>
        <v>8.699847706323771E-113</v>
      </c>
      <c r="G2603" s="58">
        <v>0.740800000000029</v>
      </c>
      <c r="H2603" s="57"/>
    </row>
    <row r="2604" spans="6:8" ht="14.25">
      <c r="F2604" s="57">
        <f t="shared" si="40"/>
        <v>9.387805056531365E-113</v>
      </c>
      <c r="G2604" s="58">
        <v>0.740700000000029</v>
      </c>
      <c r="H2604" s="57"/>
    </row>
    <row r="2605" spans="6:8" ht="14.25">
      <c r="F2605" s="57">
        <f t="shared" si="40"/>
        <v>1.0129865294088288E-112</v>
      </c>
      <c r="G2605" s="58">
        <v>0.740600000000029</v>
      </c>
      <c r="H2605" s="57"/>
    </row>
    <row r="2606" spans="6:8" ht="14.25">
      <c r="F2606" s="57">
        <f t="shared" si="40"/>
        <v>1.093025974962808E-112</v>
      </c>
      <c r="G2606" s="58">
        <v>0.740500000000029</v>
      </c>
      <c r="H2606" s="57"/>
    </row>
    <row r="2607" spans="6:8" ht="14.25">
      <c r="F2607" s="57">
        <f t="shared" si="40"/>
        <v>1.1793548847415275E-112</v>
      </c>
      <c r="G2607" s="58">
        <v>0.740400000000029</v>
      </c>
      <c r="H2607" s="57"/>
    </row>
    <row r="2608" spans="6:8" ht="14.25">
      <c r="F2608" s="57">
        <f t="shared" si="40"/>
        <v>1.2724647558186873E-112</v>
      </c>
      <c r="G2608" s="58">
        <v>0.740300000000029</v>
      </c>
      <c r="H2608" s="57"/>
    </row>
    <row r="2609" spans="6:8" ht="14.25">
      <c r="F2609" s="57">
        <f t="shared" si="40"/>
        <v>1.372885280955574E-112</v>
      </c>
      <c r="G2609" s="58">
        <v>0.740200000000029</v>
      </c>
      <c r="H2609" s="57"/>
    </row>
    <row r="2610" spans="6:8" ht="14.25">
      <c r="F2610" s="57">
        <f t="shared" si="40"/>
        <v>1.4811873003679785E-112</v>
      </c>
      <c r="G2610" s="58">
        <v>0.740100000000029</v>
      </c>
      <c r="H2610" s="57"/>
    </row>
    <row r="2611" spans="6:8" ht="14.25">
      <c r="F2611" s="57">
        <f t="shared" si="40"/>
        <v>1.5979859803303609E-112</v>
      </c>
      <c r="G2611" s="58">
        <v>0.740000000000029</v>
      </c>
      <c r="H2611" s="57"/>
    </row>
    <row r="2612" spans="6:8" ht="14.25">
      <c r="F2612" s="57">
        <f t="shared" si="40"/>
        <v>1.7239442359488876E-112</v>
      </c>
      <c r="G2612" s="58">
        <v>0.739900000000029</v>
      </c>
      <c r="H2612" s="57"/>
    </row>
    <row r="2613" spans="6:8" ht="14.25">
      <c r="F2613" s="57">
        <f t="shared" si="40"/>
        <v>1.8597764167561396E-112</v>
      </c>
      <c r="G2613" s="58">
        <v>0.739800000000029</v>
      </c>
      <c r="H2613" s="57"/>
    </row>
    <row r="2614" spans="6:8" ht="14.25">
      <c r="F2614" s="57">
        <f t="shared" si="40"/>
        <v>2.006252275193505E-112</v>
      </c>
      <c r="G2614" s="58">
        <v>0.739700000000029</v>
      </c>
      <c r="H2614" s="57"/>
    </row>
    <row r="2615" spans="6:8" ht="14.25">
      <c r="F2615" s="57">
        <f t="shared" si="40"/>
        <v>2.164201239574225E-112</v>
      </c>
      <c r="G2615" s="58">
        <v>0.739600000000029</v>
      </c>
      <c r="H2615" s="57"/>
    </row>
    <row r="2616" spans="6:8" ht="14.25">
      <c r="F2616" s="57">
        <f t="shared" si="40"/>
        <v>2.3345170147533538E-112</v>
      </c>
      <c r="G2616" s="58">
        <v>0.739500000000029</v>
      </c>
      <c r="H2616" s="57"/>
    </row>
    <row r="2617" spans="6:8" ht="14.25">
      <c r="F2617" s="57">
        <f t="shared" si="40"/>
        <v>2.518162535500368E-112</v>
      </c>
      <c r="G2617" s="58">
        <v>0.739400000000029</v>
      </c>
      <c r="H2617" s="57"/>
    </row>
    <row r="2618" spans="6:8" ht="14.25">
      <c r="F2618" s="57">
        <f t="shared" si="40"/>
        <v>2.716175299458934E-112</v>
      </c>
      <c r="G2618" s="58">
        <v>0.739300000000029</v>
      </c>
      <c r="H2618" s="57"/>
    </row>
    <row r="2619" spans="6:8" ht="14.25">
      <c r="F2619" s="57">
        <f t="shared" si="40"/>
        <v>2.9296731086198997E-112</v>
      </c>
      <c r="G2619" s="58">
        <v>0.739200000000029</v>
      </c>
      <c r="H2619" s="57"/>
    </row>
    <row r="2620" spans="6:8" ht="14.25">
      <c r="F2620" s="57">
        <f t="shared" si="40"/>
        <v>3.1598602504224693E-112</v>
      </c>
      <c r="G2620" s="58">
        <v>0.739100000000029</v>
      </c>
      <c r="H2620" s="57"/>
    </row>
    <row r="2621" spans="6:8" ht="14.25">
      <c r="F2621" s="57">
        <f t="shared" si="40"/>
        <v>3.408034151961707E-112</v>
      </c>
      <c r="G2621" s="58">
        <v>0.739000000000029</v>
      </c>
      <c r="H2621" s="57"/>
    </row>
    <row r="2622" spans="6:8" ht="14.25">
      <c r="F2622" s="57">
        <f t="shared" si="40"/>
        <v>3.67559254330428E-112</v>
      </c>
      <c r="G2622" s="58">
        <v>0.738900000000029</v>
      </c>
      <c r="H2622" s="57"/>
    </row>
    <row r="2623" spans="6:8" ht="14.25">
      <c r="F2623" s="57">
        <f t="shared" si="40"/>
        <v>3.964041168648985E-112</v>
      </c>
      <c r="G2623" s="58">
        <v>0.738800000000029</v>
      </c>
      <c r="H2623" s="57"/>
    </row>
    <row r="2624" spans="6:8" ht="14.25">
      <c r="F2624" s="57">
        <f t="shared" si="40"/>
        <v>4.275002086995423E-112</v>
      </c>
      <c r="G2624" s="58">
        <v>0.738700000000029</v>
      </c>
      <c r="H2624" s="57"/>
    </row>
    <row r="2625" spans="6:8" ht="14.25">
      <c r="F2625" s="57">
        <f t="shared" si="40"/>
        <v>4.610222607131872E-112</v>
      </c>
      <c r="G2625" s="58">
        <v>0.738600000000029</v>
      </c>
      <c r="H2625" s="57"/>
    </row>
    <row r="2626" spans="6:8" ht="14.25">
      <c r="F2626" s="57">
        <f t="shared" si="40"/>
        <v>4.971584905144731E-112</v>
      </c>
      <c r="G2626" s="58">
        <v>0.738500000000029</v>
      </c>
      <c r="H2626" s="57"/>
    </row>
    <row r="2627" spans="6:8" ht="14.25">
      <c r="F2627" s="57">
        <f t="shared" si="40"/>
        <v>5.361116376294153E-112</v>
      </c>
      <c r="G2627" s="58">
        <v>0.738400000000029</v>
      </c>
      <c r="H2627" s="57"/>
    </row>
    <row r="2628" spans="6:8" ht="14.25">
      <c r="F2628" s="57">
        <f t="shared" si="40"/>
        <v>5.781000777010511E-112</v>
      </c>
      <c r="G2628" s="58">
        <v>0.738300000000029</v>
      </c>
      <c r="H2628" s="57"/>
    </row>
    <row r="2629" spans="6:8" ht="14.25">
      <c r="F2629" s="57">
        <f t="shared" si="40"/>
        <v>6.233590216984963E-112</v>
      </c>
      <c r="G2629" s="58">
        <v>0.738200000000029</v>
      </c>
      <c r="H2629" s="57"/>
    </row>
    <row r="2630" spans="6:8" ht="14.25">
      <c r="F2630" s="57">
        <f t="shared" si="40"/>
        <v>6.721418065843703E-112</v>
      </c>
      <c r="G2630" s="58">
        <v>0.738100000000029</v>
      </c>
      <c r="H2630" s="57"/>
    </row>
    <row r="2631" spans="6:8" ht="14.25">
      <c r="F2631" s="57">
        <f t="shared" si="40"/>
        <v>7.24721284376769E-112</v>
      </c>
      <c r="G2631" s="58">
        <v>0.738000000000029</v>
      </c>
      <c r="H2631" s="57"/>
    </row>
    <row r="2632" spans="6:8" ht="14.25">
      <c r="F2632" s="57">
        <f t="shared" si="40"/>
        <v>7.813913170648439E-112</v>
      </c>
      <c r="G2632" s="58">
        <v>0.737900000000029</v>
      </c>
      <c r="H2632" s="57"/>
    </row>
    <row r="2633" spans="6:8" ht="14.25">
      <c r="F2633" s="57">
        <f t="shared" si="40"/>
        <v>8.424683853990773E-112</v>
      </c>
      <c r="G2633" s="58">
        <v>0.737800000000029</v>
      </c>
      <c r="H2633" s="57"/>
    </row>
    <row r="2634" spans="6:8" ht="14.25">
      <c r="F2634" s="57">
        <f t="shared" si="40"/>
        <v>9.082933201815423E-112</v>
      </c>
      <c r="G2634" s="58">
        <v>0.737700000000029</v>
      </c>
      <c r="H2634" s="57"/>
    </row>
    <row r="2635" spans="6:8" ht="14.25">
      <c r="F2635" s="57">
        <f t="shared" si="40"/>
        <v>9.792331653321202E-112</v>
      </c>
      <c r="G2635" s="58">
        <v>0.737600000000029</v>
      </c>
      <c r="H2635" s="57"/>
    </row>
    <row r="2636" spans="6:8" ht="14.25">
      <c r="F2636" s="57">
        <f t="shared" si="40"/>
        <v>1.0556831827039765E-111</v>
      </c>
      <c r="G2636" s="58">
        <v>0.737500000000029</v>
      </c>
      <c r="H2636" s="57"/>
    </row>
    <row r="2637" spans="6:8" ht="14.25">
      <c r="F2637" s="57">
        <f aca="true" t="shared" si="41" ref="F2637:F2700">BINOMDIST(G$3,G$4,G2637,TRUE)</f>
        <v>1.1380690093719892E-111</v>
      </c>
      <c r="G2637" s="58">
        <v>0.737400000000029</v>
      </c>
      <c r="H2637" s="57"/>
    </row>
    <row r="2638" spans="6:8" ht="14.25">
      <c r="F2638" s="57">
        <f t="shared" si="41"/>
        <v>1.2268489789256145E-111</v>
      </c>
      <c r="G2638" s="58">
        <v>0.737300000000029</v>
      </c>
      <c r="H2638" s="57"/>
    </row>
    <row r="2639" spans="6:8" ht="14.25">
      <c r="F2639" s="57">
        <f t="shared" si="41"/>
        <v>1.322516619164793E-111</v>
      </c>
      <c r="G2639" s="58">
        <v>0.737200000000029</v>
      </c>
      <c r="H2639" s="57"/>
    </row>
    <row r="2640" spans="6:8" ht="14.25">
      <c r="F2640" s="57">
        <f t="shared" si="41"/>
        <v>1.4256033395275894E-111</v>
      </c>
      <c r="G2640" s="58">
        <v>0.737100000000029</v>
      </c>
      <c r="H2640" s="57"/>
    </row>
    <row r="2641" spans="6:8" ht="14.25">
      <c r="F2641" s="57">
        <f t="shared" si="41"/>
        <v>1.53668132258179E-111</v>
      </c>
      <c r="G2641" s="58">
        <v>0.737000000000029</v>
      </c>
      <c r="H2641" s="57"/>
    </row>
    <row r="2642" spans="6:8" ht="14.25">
      <c r="F2642" s="57">
        <f t="shared" si="41"/>
        <v>1.6563666349900023E-111</v>
      </c>
      <c r="G2642" s="58">
        <v>0.736900000000029</v>
      </c>
      <c r="H2642" s="57"/>
    </row>
    <row r="2643" spans="6:8" ht="14.25">
      <c r="F2643" s="57">
        <f t="shared" si="41"/>
        <v>1.7853225745101972E-111</v>
      </c>
      <c r="G2643" s="58">
        <v>0.736800000000029</v>
      </c>
      <c r="H2643" s="57"/>
    </row>
    <row r="2644" spans="6:8" ht="14.25">
      <c r="F2644" s="57">
        <f t="shared" si="41"/>
        <v>1.924263270842373E-111</v>
      </c>
      <c r="G2644" s="58">
        <v>0.736700000000029</v>
      </c>
      <c r="H2644" s="57"/>
    </row>
    <row r="2645" spans="6:8" ht="14.25">
      <c r="F2645" s="57">
        <f t="shared" si="41"/>
        <v>2.0739575594650804E-111</v>
      </c>
      <c r="G2645" s="58">
        <v>0.736600000000029</v>
      </c>
      <c r="H2645" s="57"/>
    </row>
    <row r="2646" spans="6:8" ht="14.25">
      <c r="F2646" s="57">
        <f t="shared" si="41"/>
        <v>2.235233149039002E-111</v>
      </c>
      <c r="G2646" s="58">
        <v>0.736500000000029</v>
      </c>
      <c r="H2646" s="57"/>
    </row>
    <row r="2647" spans="6:8" ht="14.25">
      <c r="F2647" s="57">
        <f t="shared" si="41"/>
        <v>2.4089811045042797E-111</v>
      </c>
      <c r="G2647" s="58">
        <v>0.736400000000029</v>
      </c>
      <c r="H2647" s="57"/>
    </row>
    <row r="2648" spans="6:8" ht="14.25">
      <c r="F2648" s="57">
        <f t="shared" si="41"/>
        <v>2.5961606696476124E-111</v>
      </c>
      <c r="G2648" s="58">
        <v>0.736300000000029</v>
      </c>
      <c r="H2648" s="57"/>
    </row>
    <row r="2649" spans="6:8" ht="14.25">
      <c r="F2649" s="57">
        <f t="shared" si="41"/>
        <v>2.7978044547022878E-111</v>
      </c>
      <c r="G2649" s="58">
        <v>0.736200000000029</v>
      </c>
      <c r="H2649" s="57"/>
    </row>
    <row r="2650" spans="6:8" ht="14.25">
      <c r="F2650" s="57">
        <f t="shared" si="41"/>
        <v>3.0150240164565927E-111</v>
      </c>
      <c r="G2650" s="58">
        <v>0.736100000000029</v>
      </c>
      <c r="H2650" s="57"/>
    </row>
    <row r="2651" spans="6:8" ht="14.25">
      <c r="F2651" s="57">
        <f t="shared" si="41"/>
        <v>3.2490158603987925E-111</v>
      </c>
      <c r="G2651" s="58">
        <v>0.736000000000029</v>
      </c>
      <c r="H2651" s="57"/>
    </row>
    <row r="2652" spans="6:8" ht="14.25">
      <c r="F2652" s="57">
        <f t="shared" si="41"/>
        <v>3.50106789664537E-111</v>
      </c>
      <c r="G2652" s="58">
        <v>0.735900000000029</v>
      </c>
      <c r="H2652" s="57"/>
    </row>
    <row r="2653" spans="6:8" ht="14.25">
      <c r="F2653" s="57">
        <f t="shared" si="41"/>
        <v>3.772566383759337E-111</v>
      </c>
      <c r="G2653" s="58">
        <v>0.735800000000029</v>
      </c>
      <c r="H2653" s="57"/>
    </row>
    <row r="2654" spans="6:8" ht="14.25">
      <c r="F2654" s="57">
        <f t="shared" si="41"/>
        <v>4.0650033971282295E-111</v>
      </c>
      <c r="G2654" s="58">
        <v>0.735700000000029</v>
      </c>
      <c r="H2654" s="57"/>
    </row>
    <row r="2655" spans="6:8" ht="14.25">
      <c r="F2655" s="57">
        <f t="shared" si="41"/>
        <v>4.379984861304178E-111</v>
      </c>
      <c r="G2655" s="58">
        <v>0.735600000000029</v>
      </c>
      <c r="H2655" s="57"/>
    </row>
    <row r="2656" spans="6:8" ht="14.25">
      <c r="F2656" s="57">
        <f t="shared" si="41"/>
        <v>4.7192391886536335E-111</v>
      </c>
      <c r="G2656" s="58">
        <v>0.735500000000029</v>
      </c>
      <c r="H2656" s="57"/>
    </row>
    <row r="2657" spans="6:8" ht="14.25">
      <c r="F2657" s="57">
        <f t="shared" si="41"/>
        <v>5.084626569826602E-111</v>
      </c>
      <c r="G2657" s="58">
        <v>0.735400000000029</v>
      </c>
      <c r="H2657" s="57"/>
    </row>
    <row r="2658" spans="6:8" ht="14.25">
      <c r="F2658" s="57">
        <f t="shared" si="41"/>
        <v>5.478148964947851E-111</v>
      </c>
      <c r="G2658" s="58">
        <v>0.735300000000029</v>
      </c>
      <c r="H2658" s="57"/>
    </row>
    <row r="2659" spans="6:8" ht="14.25">
      <c r="F2659" s="57">
        <f t="shared" si="41"/>
        <v>5.9019608480921254E-111</v>
      </c>
      <c r="G2659" s="58">
        <v>0.735200000000029</v>
      </c>
      <c r="H2659" s="57"/>
    </row>
    <row r="2660" spans="6:8" ht="14.25">
      <c r="F2660" s="57">
        <f t="shared" si="41"/>
        <v>6.358380761509239E-111</v>
      </c>
      <c r="G2660" s="58">
        <v>0.735100000000029</v>
      </c>
      <c r="H2660" s="57"/>
    </row>
    <row r="2661" spans="6:8" ht="14.25">
      <c r="F2661" s="57">
        <f t="shared" si="41"/>
        <v>6.849903740285042E-111</v>
      </c>
      <c r="G2661" s="58">
        <v>0.735000000000029</v>
      </c>
      <c r="H2661" s="57"/>
    </row>
    <row r="2662" spans="6:8" ht="14.25">
      <c r="F2662" s="57">
        <f t="shared" si="41"/>
        <v>7.379214672650435E-111</v>
      </c>
      <c r="G2662" s="58">
        <v>0.734900000000029</v>
      </c>
      <c r="H2662" s="57"/>
    </row>
    <row r="2663" spans="6:8" ht="14.25">
      <c r="F2663" s="57">
        <f t="shared" si="41"/>
        <v>7.94920266599346E-111</v>
      </c>
      <c r="G2663" s="58">
        <v>0.734800000000029</v>
      </c>
      <c r="H2663" s="57"/>
    </row>
    <row r="2664" spans="6:8" ht="14.25">
      <c r="F2664" s="57">
        <f t="shared" si="41"/>
        <v>8.562976493856373E-111</v>
      </c>
      <c r="G2664" s="58">
        <v>0.734700000000029</v>
      </c>
      <c r="H2664" s="57"/>
    </row>
    <row r="2665" spans="6:8" ht="14.25">
      <c r="F2665" s="57">
        <f t="shared" si="41"/>
        <v>9.223881204804237E-111</v>
      </c>
      <c r="G2665" s="58">
        <v>0.734600000000029</v>
      </c>
      <c r="H2665" s="57"/>
    </row>
    <row r="2666" spans="6:8" ht="14.25">
      <c r="F2666" s="57">
        <f t="shared" si="41"/>
        <v>9.935515980061764E-111</v>
      </c>
      <c r="G2666" s="58">
        <v>0.734500000000029</v>
      </c>
      <c r="H2666" s="57"/>
    </row>
    <row r="2667" spans="6:8" ht="14.25">
      <c r="F2667" s="57">
        <f t="shared" si="41"/>
        <v>1.0701753333286549E-110</v>
      </c>
      <c r="G2667" s="58">
        <v>0.734400000000029</v>
      </c>
      <c r="H2667" s="57"/>
    </row>
    <row r="2668" spans="6:8" ht="14.25">
      <c r="F2668" s="57">
        <f t="shared" si="41"/>
        <v>1.1526759752777699E-110</v>
      </c>
      <c r="G2668" s="58">
        <v>0.734300000000029</v>
      </c>
      <c r="H2668" s="57"/>
    </row>
    <row r="2669" spans="6:8" ht="14.25">
      <c r="F2669" s="57">
        <f t="shared" si="41"/>
        <v>1.2415017893882308E-110</v>
      </c>
      <c r="G2669" s="58">
        <v>0.734200000000029</v>
      </c>
      <c r="H2669" s="57"/>
    </row>
    <row r="2670" spans="6:8" ht="14.25">
      <c r="F2670" s="57">
        <f t="shared" si="41"/>
        <v>1.3371350437364495E-110</v>
      </c>
      <c r="G2670" s="58">
        <v>0.734100000000029</v>
      </c>
      <c r="H2670" s="57"/>
    </row>
    <row r="2671" spans="6:8" ht="14.25">
      <c r="F2671" s="57">
        <f t="shared" si="41"/>
        <v>1.4400945738090278E-110</v>
      </c>
      <c r="G2671" s="58">
        <v>0.734000000000029</v>
      </c>
      <c r="H2671" s="57"/>
    </row>
    <row r="2672" spans="6:8" ht="14.25">
      <c r="F2672" s="57">
        <f t="shared" si="41"/>
        <v>1.5509385397630107E-110</v>
      </c>
      <c r="G2672" s="58">
        <v>0.733900000000029</v>
      </c>
      <c r="H2672" s="57"/>
    </row>
    <row r="2673" spans="6:8" ht="14.25">
      <c r="F2673" s="57">
        <f t="shared" si="41"/>
        <v>1.6702673904262737E-110</v>
      </c>
      <c r="G2673" s="58">
        <v>0.733800000000029</v>
      </c>
      <c r="H2673" s="57"/>
    </row>
    <row r="2674" spans="6:8" ht="14.25">
      <c r="F2674" s="57">
        <f t="shared" si="41"/>
        <v>1.7987270494547916E-110</v>
      </c>
      <c r="G2674" s="58">
        <v>0.733700000000029</v>
      </c>
      <c r="H2674" s="57"/>
    </row>
    <row r="2675" spans="6:8" ht="14.25">
      <c r="F2675" s="57">
        <f t="shared" si="41"/>
        <v>1.9370123402020743E-110</v>
      </c>
      <c r="G2675" s="58">
        <v>0.733600000000029</v>
      </c>
      <c r="H2675" s="57"/>
    </row>
    <row r="2676" spans="6:8" ht="14.25">
      <c r="F2676" s="57">
        <f t="shared" si="41"/>
        <v>2.0858706670868545E-110</v>
      </c>
      <c r="G2676" s="58">
        <v>0.733500000000029</v>
      </c>
      <c r="H2676" s="57"/>
    </row>
    <row r="2677" spans="6:8" ht="14.25">
      <c r="F2677" s="57">
        <f t="shared" si="41"/>
        <v>2.2461059725594427E-110</v>
      </c>
      <c r="G2677" s="58">
        <v>0.733400000000029</v>
      </c>
      <c r="H2677" s="57"/>
    </row>
    <row r="2678" spans="6:8" ht="14.25">
      <c r="F2678" s="57">
        <f t="shared" si="41"/>
        <v>2.4185829901849454E-110</v>
      </c>
      <c r="G2678" s="58">
        <v>0.733300000000029</v>
      </c>
      <c r="H2678" s="57"/>
    </row>
    <row r="2679" spans="6:8" ht="14.25">
      <c r="F2679" s="57">
        <f t="shared" si="41"/>
        <v>2.6042318158759397E-110</v>
      </c>
      <c r="G2679" s="58">
        <v>0.733200000000029</v>
      </c>
      <c r="H2679" s="57"/>
    </row>
    <row r="2680" spans="6:8" ht="14.25">
      <c r="F2680" s="57">
        <f t="shared" si="41"/>
        <v>2.8040528209434396E-110</v>
      </c>
      <c r="G2680" s="58">
        <v>0.733100000000029</v>
      </c>
      <c r="H2680" s="57"/>
    </row>
    <row r="2681" spans="6:8" ht="14.25">
      <c r="F2681" s="57">
        <f t="shared" si="41"/>
        <v>3.0191219323777275E-110</v>
      </c>
      <c r="G2681" s="58">
        <v>0.733000000000029</v>
      </c>
      <c r="H2681" s="57"/>
    </row>
    <row r="2682" spans="6:8" ht="14.25">
      <c r="F2682" s="57">
        <f t="shared" si="41"/>
        <v>3.250596307660253E-110</v>
      </c>
      <c r="G2682" s="58">
        <v>0.732900000000029</v>
      </c>
      <c r="H2682" s="57"/>
    </row>
    <row r="2683" spans="6:8" ht="14.25">
      <c r="F2683" s="57">
        <f t="shared" si="41"/>
        <v>3.4997204334129296E-110</v>
      </c>
      <c r="G2683" s="58">
        <v>0.732800000000029</v>
      </c>
      <c r="H2683" s="57"/>
    </row>
    <row r="2684" spans="6:8" ht="14.25">
      <c r="F2684" s="57">
        <f t="shared" si="41"/>
        <v>3.767832679365474E-110</v>
      </c>
      <c r="G2684" s="58">
        <v>0.732700000000029</v>
      </c>
      <c r="H2684" s="57"/>
    </row>
    <row r="2685" spans="6:8" ht="14.25">
      <c r="F2685" s="57">
        <f t="shared" si="41"/>
        <v>4.05637234144513E-110</v>
      </c>
      <c r="G2685" s="58">
        <v>0.732600000000029</v>
      </c>
      <c r="H2685" s="57"/>
    </row>
    <row r="2686" spans="6:8" ht="14.25">
      <c r="F2686" s="57">
        <f t="shared" si="41"/>
        <v>4.366887210283522E-110</v>
      </c>
      <c r="G2686" s="58">
        <v>0.732500000000029</v>
      </c>
      <c r="H2686" s="57"/>
    </row>
    <row r="2687" spans="6:8" ht="14.25">
      <c r="F2687" s="57">
        <f t="shared" si="41"/>
        <v>4.7010417041196815E-110</v>
      </c>
      <c r="G2687" s="58">
        <v>0.732400000000029</v>
      </c>
      <c r="H2687" s="57"/>
    </row>
    <row r="2688" spans="6:8" ht="14.25">
      <c r="F2688" s="57">
        <f t="shared" si="41"/>
        <v>5.060625607947889E-110</v>
      </c>
      <c r="G2688" s="58">
        <v>0.732300000000029</v>
      </c>
      <c r="H2688" s="57"/>
    </row>
    <row r="2689" spans="6:8" ht="14.25">
      <c r="F2689" s="57">
        <f t="shared" si="41"/>
        <v>5.447563463851974E-110</v>
      </c>
      <c r="G2689" s="58">
        <v>0.732200000000029</v>
      </c>
      <c r="H2689" s="57"/>
    </row>
    <row r="2690" spans="6:8" ht="14.25">
      <c r="F2690" s="57">
        <f t="shared" si="41"/>
        <v>5.863924660771112E-110</v>
      </c>
      <c r="G2690" s="58">
        <v>0.732100000000029</v>
      </c>
      <c r="H2690" s="57"/>
    </row>
    <row r="2691" spans="6:8" ht="14.25">
      <c r="F2691" s="57">
        <f t="shared" si="41"/>
        <v>6.311934275498461E-110</v>
      </c>
      <c r="G2691" s="58">
        <v>0.73200000000003</v>
      </c>
      <c r="H2691" s="57"/>
    </row>
    <row r="2692" spans="6:8" ht="14.25">
      <c r="F2692" s="57">
        <f t="shared" si="41"/>
        <v>6.793984720562606E-110</v>
      </c>
      <c r="G2692" s="58">
        <v>0.73190000000003</v>
      </c>
      <c r="H2692" s="57"/>
    </row>
    <row r="2693" spans="6:8" ht="14.25">
      <c r="F2693" s="57">
        <f t="shared" si="41"/>
        <v>7.312648258634722E-110</v>
      </c>
      <c r="G2693" s="58">
        <v>0.73180000000003</v>
      </c>
      <c r="H2693" s="57"/>
    </row>
    <row r="2694" spans="6:8" ht="14.25">
      <c r="F2694" s="57">
        <f t="shared" si="41"/>
        <v>7.870690447659049E-110</v>
      </c>
      <c r="G2694" s="58">
        <v>0.73170000000003</v>
      </c>
      <c r="H2694" s="57"/>
    </row>
    <row r="2695" spans="6:8" ht="14.25">
      <c r="F2695" s="57">
        <f t="shared" si="41"/>
        <v>8.471084585469565E-110</v>
      </c>
      <c r="G2695" s="58">
        <v>0.73160000000003</v>
      </c>
      <c r="H2695" s="57"/>
    </row>
    <row r="2696" spans="6:8" ht="14.25">
      <c r="F2696" s="57">
        <f t="shared" si="41"/>
        <v>9.117027227801894E-110</v>
      </c>
      <c r="G2696" s="58">
        <v>0.73150000000003</v>
      </c>
      <c r="H2696" s="57"/>
    </row>
    <row r="2697" spans="6:8" ht="14.25">
      <c r="F2697" s="57">
        <f t="shared" si="41"/>
        <v>9.811954859014124E-110</v>
      </c>
      <c r="G2697" s="58">
        <v>0.73140000000003</v>
      </c>
      <c r="H2697" s="57"/>
    </row>
    <row r="2698" spans="6:8" ht="14.25">
      <c r="F2698" s="57">
        <f t="shared" si="41"/>
        <v>1.055956180065812E-109</v>
      </c>
      <c r="G2698" s="58">
        <v>0.73130000000003</v>
      </c>
      <c r="H2698" s="57"/>
    </row>
    <row r="2699" spans="6:8" ht="14.25">
      <c r="F2699" s="57">
        <f t="shared" si="41"/>
        <v>1.136381944930661E-109</v>
      </c>
      <c r="G2699" s="58">
        <v>0.73120000000003</v>
      </c>
      <c r="H2699" s="57"/>
    </row>
    <row r="2700" spans="6:8" ht="14.25">
      <c r="F2700" s="57">
        <f t="shared" si="41"/>
        <v>1.2228996941734392E-109</v>
      </c>
      <c r="G2700" s="58">
        <v>0.73110000000003</v>
      </c>
      <c r="H2700" s="57"/>
    </row>
    <row r="2701" spans="6:8" ht="14.25">
      <c r="F2701" s="57">
        <f aca="true" t="shared" si="42" ref="F2701:F2764">BINOMDIST(G$3,G$4,G2701,TRUE)</f>
        <v>1.3159683352777059E-109</v>
      </c>
      <c r="G2701" s="58">
        <v>0.73100000000003</v>
      </c>
      <c r="H2701" s="57"/>
    </row>
    <row r="2702" spans="6:8" ht="14.25">
      <c r="F2702" s="57">
        <f t="shared" si="42"/>
        <v>1.4160811538890242E-109</v>
      </c>
      <c r="G2702" s="58">
        <v>0.73090000000003</v>
      </c>
      <c r="H2702" s="57"/>
    </row>
    <row r="2703" spans="6:8" ht="14.25">
      <c r="F2703" s="57">
        <f t="shared" si="42"/>
        <v>1.5237683748736772E-109</v>
      </c>
      <c r="G2703" s="58">
        <v>0.73080000000003</v>
      </c>
      <c r="H2703" s="57"/>
    </row>
    <row r="2704" spans="6:8" ht="14.25">
      <c r="F2704" s="57">
        <f t="shared" si="42"/>
        <v>1.6395999131028012E-109</v>
      </c>
      <c r="G2704" s="58">
        <v>0.73070000000003</v>
      </c>
      <c r="H2704" s="57"/>
    </row>
    <row r="2705" spans="6:8" ht="14.25">
      <c r="F2705" s="57">
        <f t="shared" si="42"/>
        <v>1.7641883279361276E-109</v>
      </c>
      <c r="G2705" s="58">
        <v>0.73060000000003</v>
      </c>
      <c r="H2705" s="57"/>
    </row>
    <row r="2706" spans="6:8" ht="14.25">
      <c r="F2706" s="57">
        <f t="shared" si="42"/>
        <v>1.898191996407865E-109</v>
      </c>
      <c r="G2706" s="58">
        <v>0.73050000000003</v>
      </c>
      <c r="H2706" s="57"/>
    </row>
    <row r="2707" spans="6:8" ht="14.25">
      <c r="F2707" s="57">
        <f t="shared" si="42"/>
        <v>2.0423185212097777E-109</v>
      </c>
      <c r="G2707" s="58">
        <v>0.73040000000003</v>
      </c>
      <c r="H2707" s="57"/>
    </row>
    <row r="2708" spans="6:8" ht="14.25">
      <c r="F2708" s="57">
        <f t="shared" si="42"/>
        <v>2.1973283907499166E-109</v>
      </c>
      <c r="G2708" s="58">
        <v>0.73030000000003</v>
      </c>
      <c r="H2708" s="57"/>
    </row>
    <row r="2709" spans="6:8" ht="14.25">
      <c r="F2709" s="57">
        <f t="shared" si="42"/>
        <v>2.364038909827103E-109</v>
      </c>
      <c r="G2709" s="58">
        <v>0.73020000000003</v>
      </c>
      <c r="H2709" s="57"/>
    </row>
    <row r="2710" spans="6:8" ht="14.25">
      <c r="F2710" s="57">
        <f t="shared" si="42"/>
        <v>2.5433284208158295E-109</v>
      </c>
      <c r="G2710" s="58">
        <v>0.73010000000003</v>
      </c>
      <c r="H2710" s="57"/>
    </row>
    <row r="2711" spans="6:8" ht="14.25">
      <c r="F2711" s="57">
        <f t="shared" si="42"/>
        <v>2.7361408367139395E-109</v>
      </c>
      <c r="G2711" s="58">
        <v>0.73000000000003</v>
      </c>
      <c r="H2711" s="57"/>
    </row>
    <row r="2712" spans="6:8" ht="14.25">
      <c r="F2712" s="57">
        <f t="shared" si="42"/>
        <v>2.9434905089653422E-109</v>
      </c>
      <c r="G2712" s="58">
        <v>0.72990000000003</v>
      </c>
      <c r="H2712" s="57"/>
    </row>
    <row r="2713" spans="6:8" ht="14.25">
      <c r="F2713" s="57">
        <f t="shared" si="42"/>
        <v>3.166467454640185E-109</v>
      </c>
      <c r="G2713" s="58">
        <v>0.72980000000003</v>
      </c>
      <c r="H2713" s="57"/>
    </row>
    <row r="2714" spans="6:8" ht="14.25">
      <c r="F2714" s="57">
        <f t="shared" si="42"/>
        <v>3.4062429693526915E-109</v>
      </c>
      <c r="G2714" s="58">
        <v>0.72970000000003</v>
      </c>
      <c r="H2714" s="57"/>
    </row>
    <row r="2715" spans="6:8" ht="14.25">
      <c r="F2715" s="57">
        <f t="shared" si="42"/>
        <v>3.6640756542252235E-109</v>
      </c>
      <c r="G2715" s="58">
        <v>0.72960000000003</v>
      </c>
      <c r="H2715" s="57"/>
    </row>
    <row r="2716" spans="6:8" ht="14.25">
      <c r="F2716" s="57">
        <f t="shared" si="42"/>
        <v>3.9413178872676524E-109</v>
      </c>
      <c r="G2716" s="58">
        <v>0.72950000000003</v>
      </c>
      <c r="H2716" s="57"/>
    </row>
    <row r="2717" spans="6:8" ht="14.25">
      <c r="F2717" s="57">
        <f t="shared" si="42"/>
        <v>4.2394227717586637E-109</v>
      </c>
      <c r="G2717" s="58">
        <v>0.72940000000003</v>
      </c>
      <c r="H2717" s="57"/>
    </row>
    <row r="2718" spans="6:8" ht="14.25">
      <c r="F2718" s="57">
        <f t="shared" si="42"/>
        <v>4.559951596589629E-109</v>
      </c>
      <c r="G2718" s="58">
        <v>0.72930000000003</v>
      </c>
      <c r="H2718" s="57"/>
    </row>
    <row r="2719" spans="6:8" ht="14.25">
      <c r="F2719" s="57">
        <f t="shared" si="42"/>
        <v>4.904581846086638E-109</v>
      </c>
      <c r="G2719" s="58">
        <v>0.72920000000003</v>
      </c>
      <c r="H2719" s="57"/>
    </row>
    <row r="2720" spans="6:8" ht="14.25">
      <c r="F2720" s="57">
        <f t="shared" si="42"/>
        <v>5.27511579954757E-109</v>
      </c>
      <c r="G2720" s="58">
        <v>0.72910000000003</v>
      </c>
      <c r="H2720" s="57"/>
    </row>
    <row r="2721" spans="6:8" ht="14.25">
      <c r="F2721" s="57">
        <f t="shared" si="42"/>
        <v>5.67348976367121E-109</v>
      </c>
      <c r="G2721" s="58">
        <v>0.72900000000003</v>
      </c>
      <c r="H2721" s="57"/>
    </row>
    <row r="2722" spans="6:8" ht="14.25">
      <c r="F2722" s="57">
        <f t="shared" si="42"/>
        <v>6.101783984198752E-109</v>
      </c>
      <c r="G2722" s="58">
        <v>0.72890000000003</v>
      </c>
      <c r="H2722" s="57"/>
    </row>
    <row r="2723" spans="6:8" ht="14.25">
      <c r="F2723" s="57">
        <f t="shared" si="42"/>
        <v>6.562233286446255E-109</v>
      </c>
      <c r="G2723" s="58">
        <v>0.72880000000003</v>
      </c>
      <c r="H2723" s="57"/>
    </row>
    <row r="2724" spans="6:8" ht="14.25">
      <c r="F2724" s="57">
        <f t="shared" si="42"/>
        <v>7.057238498041621E-109</v>
      </c>
      <c r="G2724" s="58">
        <v>0.72870000000003</v>
      </c>
      <c r="H2724" s="57"/>
    </row>
    <row r="2725" spans="6:8" ht="14.25">
      <c r="F2725" s="57">
        <f t="shared" si="42"/>
        <v>7.58937871103013E-109</v>
      </c>
      <c r="G2725" s="58">
        <v>0.72860000000003</v>
      </c>
      <c r="H2725" s="57"/>
    </row>
    <row r="2726" spans="6:8" ht="14.25">
      <c r="F2726" s="57">
        <f t="shared" si="42"/>
        <v>8.161424444699347E-109</v>
      </c>
      <c r="G2726" s="58">
        <v>0.72850000000003</v>
      </c>
      <c r="H2726" s="57"/>
    </row>
    <row r="2727" spans="6:8" ht="14.25">
      <c r="F2727" s="57">
        <f t="shared" si="42"/>
        <v>8.776351774893702E-109</v>
      </c>
      <c r="G2727" s="58">
        <v>0.72840000000003</v>
      </c>
      <c r="H2727" s="57"/>
    </row>
    <row r="2728" spans="6:8" ht="14.25">
      <c r="F2728" s="57">
        <f t="shared" si="42"/>
        <v>9.437357500407411E-109</v>
      </c>
      <c r="G2728" s="58">
        <v>0.72830000000003</v>
      </c>
      <c r="H2728" s="57"/>
    </row>
    <row r="2729" spans="6:8" ht="14.25">
      <c r="F2729" s="57">
        <f t="shared" si="42"/>
        <v>1.014787542213015E-108</v>
      </c>
      <c r="G2729" s="58">
        <v>0.72820000000003</v>
      </c>
      <c r="H2729" s="57"/>
    </row>
    <row r="2730" spans="6:8" ht="14.25">
      <c r="F2730" s="57">
        <f t="shared" si="42"/>
        <v>1.091159381614511E-108</v>
      </c>
      <c r="G2730" s="58">
        <v>0.72810000000003</v>
      </c>
      <c r="H2730" s="57"/>
    </row>
    <row r="2731" spans="6:8" ht="14.25">
      <c r="F2731" s="57">
        <f t="shared" si="42"/>
        <v>1.1732474187840561E-108</v>
      </c>
      <c r="G2731" s="58">
        <v>0.72800000000003</v>
      </c>
      <c r="H2731" s="57"/>
    </row>
    <row r="2732" spans="6:8" ht="14.25">
      <c r="F2732" s="57">
        <f t="shared" si="42"/>
        <v>1.2614771400445315E-108</v>
      </c>
      <c r="G2732" s="58">
        <v>0.72790000000003</v>
      </c>
      <c r="H2732" s="57"/>
    </row>
    <row r="2733" spans="6:8" ht="14.25">
      <c r="F2733" s="57">
        <f t="shared" si="42"/>
        <v>1.3563055278122804E-108</v>
      </c>
      <c r="G2733" s="58">
        <v>0.72780000000003</v>
      </c>
      <c r="H2733" s="57"/>
    </row>
    <row r="2734" spans="6:8" ht="14.25">
      <c r="F2734" s="57">
        <f t="shared" si="42"/>
        <v>1.4582233791059884E-108</v>
      </c>
      <c r="G2734" s="58">
        <v>0.72770000000003</v>
      </c>
      <c r="H2734" s="57"/>
    </row>
    <row r="2735" spans="6:8" ht="14.25">
      <c r="F2735" s="57">
        <f t="shared" si="42"/>
        <v>1.5677577937744645E-108</v>
      </c>
      <c r="G2735" s="58">
        <v>0.72760000000003</v>
      </c>
      <c r="H2735" s="57"/>
    </row>
    <row r="2736" spans="6:8" ht="14.25">
      <c r="F2736" s="57">
        <f t="shared" si="42"/>
        <v>1.685474844796545E-108</v>
      </c>
      <c r="G2736" s="58">
        <v>0.72750000000003</v>
      </c>
      <c r="H2736" s="57"/>
    </row>
    <row r="2737" spans="6:8" ht="14.25">
      <c r="F2737" s="57">
        <f t="shared" si="42"/>
        <v>1.8119824439033098E-108</v>
      </c>
      <c r="G2737" s="58">
        <v>0.72740000000003</v>
      </c>
      <c r="H2737" s="57"/>
    </row>
    <row r="2738" spans="6:8" ht="14.25">
      <c r="F2738" s="57">
        <f t="shared" si="42"/>
        <v>1.9479334167260817E-108</v>
      </c>
      <c r="G2738" s="58">
        <v>0.72730000000003</v>
      </c>
      <c r="H2738" s="57"/>
    </row>
    <row r="2739" spans="6:8" ht="14.25">
      <c r="F2739" s="57">
        <f t="shared" si="42"/>
        <v>2.0940288027086905E-108</v>
      </c>
      <c r="G2739" s="58">
        <v>0.72720000000003</v>
      </c>
      <c r="H2739" s="57"/>
    </row>
    <row r="2740" spans="6:8" ht="14.25">
      <c r="F2740" s="57">
        <f t="shared" si="42"/>
        <v>2.2510213961157344E-108</v>
      </c>
      <c r="G2740" s="58">
        <v>0.72710000000003</v>
      </c>
      <c r="H2740" s="57"/>
    </row>
    <row r="2741" spans="6:8" ht="14.25">
      <c r="F2741" s="57">
        <f t="shared" si="42"/>
        <v>2.419719545655042E-108</v>
      </c>
      <c r="G2741" s="58">
        <v>0.72700000000003</v>
      </c>
      <c r="H2741" s="57"/>
    </row>
    <row r="2742" spans="6:8" ht="14.25">
      <c r="F2742" s="57">
        <f t="shared" si="42"/>
        <v>2.6009912314967022E-108</v>
      </c>
      <c r="G2742" s="58">
        <v>0.72690000000003</v>
      </c>
      <c r="H2742" s="57"/>
    </row>
    <row r="2743" spans="6:8" ht="14.25">
      <c r="F2743" s="57">
        <f t="shared" si="42"/>
        <v>2.7957684398250004E-108</v>
      </c>
      <c r="G2743" s="58">
        <v>0.72680000000003</v>
      </c>
      <c r="H2743" s="57"/>
    </row>
    <row r="2744" spans="6:8" ht="14.25">
      <c r="F2744" s="57">
        <f t="shared" si="42"/>
        <v>3.0050518565149933E-108</v>
      </c>
      <c r="G2744" s="58">
        <v>0.72670000000003</v>
      </c>
      <c r="H2744" s="57"/>
    </row>
    <row r="2745" spans="6:8" ht="14.25">
      <c r="F2745" s="57">
        <f t="shared" si="42"/>
        <v>3.229915903085647E-108</v>
      </c>
      <c r="G2745" s="58">
        <v>0.72660000000003</v>
      </c>
      <c r="H2745" s="57"/>
    </row>
    <row r="2746" spans="6:8" ht="14.25">
      <c r="F2746" s="57">
        <f t="shared" si="42"/>
        <v>3.4715141397463495E-108</v>
      </c>
      <c r="G2746" s="58">
        <v>0.72650000000003</v>
      </c>
      <c r="H2746" s="57"/>
    </row>
    <row r="2747" spans="6:8" ht="14.25">
      <c r="F2747" s="57">
        <f t="shared" si="42"/>
        <v>3.731085062148022E-108</v>
      </c>
      <c r="G2747" s="58">
        <v>0.72640000000003</v>
      </c>
      <c r="H2747" s="57"/>
    </row>
    <row r="2748" spans="6:8" ht="14.25">
      <c r="F2748" s="57">
        <f t="shared" si="42"/>
        <v>4.009958320364668E-108</v>
      </c>
      <c r="G2748" s="58">
        <v>0.72630000000003</v>
      </c>
      <c r="H2748" s="57"/>
    </row>
    <row r="2749" spans="6:8" ht="14.25">
      <c r="F2749" s="57">
        <f t="shared" si="42"/>
        <v>4.309561390688815E-108</v>
      </c>
      <c r="G2749" s="58">
        <v>0.72620000000003</v>
      </c>
      <c r="H2749" s="57"/>
    </row>
    <row r="2750" spans="6:8" ht="14.25">
      <c r="F2750" s="57">
        <f t="shared" si="42"/>
        <v>4.631426733026211E-108</v>
      </c>
      <c r="G2750" s="58">
        <v>0.72610000000003</v>
      </c>
      <c r="H2750" s="57"/>
    </row>
    <row r="2751" spans="6:8" ht="14.25">
      <c r="F2751" s="57">
        <f t="shared" si="42"/>
        <v>4.977199469033314E-108</v>
      </c>
      <c r="G2751" s="58">
        <v>0.72600000000003</v>
      </c>
      <c r="H2751" s="57"/>
    </row>
    <row r="2752" spans="6:8" ht="14.25">
      <c r="F2752" s="57">
        <f t="shared" si="42"/>
        <v>5.348645618674855E-108</v>
      </c>
      <c r="G2752" s="58">
        <v>0.72590000000003</v>
      </c>
      <c r="H2752" s="57"/>
    </row>
    <row r="2753" spans="6:8" ht="14.25">
      <c r="F2753" s="57">
        <f t="shared" si="42"/>
        <v>5.747660935585814E-108</v>
      </c>
      <c r="G2753" s="58">
        <v>0.72580000000003</v>
      </c>
      <c r="H2753" s="57"/>
    </row>
    <row r="2754" spans="6:8" ht="14.25">
      <c r="F2754" s="57">
        <f t="shared" si="42"/>
        <v>6.1762803845271155E-108</v>
      </c>
      <c r="G2754" s="58">
        <v>0.72570000000003</v>
      </c>
      <c r="H2754" s="57"/>
    </row>
    <row r="2755" spans="6:8" ht="14.25">
      <c r="F2755" s="57">
        <f t="shared" si="42"/>
        <v>6.636688307335588E-108</v>
      </c>
      <c r="G2755" s="58">
        <v>0.72560000000003</v>
      </c>
      <c r="H2755" s="57"/>
    </row>
    <row r="2756" spans="6:8" ht="14.25">
      <c r="F2756" s="57">
        <f t="shared" si="42"/>
        <v>7.131229327106612E-108</v>
      </c>
      <c r="G2756" s="58">
        <v>0.72550000000003</v>
      </c>
      <c r="H2756" s="57"/>
    </row>
    <row r="2757" spans="6:8" ht="14.25">
      <c r="F2757" s="57">
        <f t="shared" si="42"/>
        <v>7.662420043912045E-108</v>
      </c>
      <c r="G2757" s="58">
        <v>0.72540000000003</v>
      </c>
      <c r="H2757" s="57"/>
    </row>
    <row r="2758" spans="6:8" ht="14.25">
      <c r="F2758" s="57">
        <f t="shared" si="42"/>
        <v>8.232961579198986E-108</v>
      </c>
      <c r="G2758" s="58">
        <v>0.72530000000003</v>
      </c>
      <c r="H2758" s="57"/>
    </row>
    <row r="2759" spans="6:8" ht="14.25">
      <c r="F2759" s="57">
        <f t="shared" si="42"/>
        <v>8.845753030094942E-108</v>
      </c>
      <c r="G2759" s="58">
        <v>0.72520000000003</v>
      </c>
      <c r="H2759" s="57"/>
    </row>
    <row r="2760" spans="6:8" ht="14.25">
      <c r="F2760" s="57">
        <f t="shared" si="42"/>
        <v>9.503905899258313E-108</v>
      </c>
      <c r="G2760" s="58">
        <v>0.72510000000003</v>
      </c>
      <c r="H2760" s="57"/>
    </row>
    <row r="2761" spans="6:8" ht="14.25">
      <c r="F2761" s="57">
        <f t="shared" si="42"/>
        <v>1.0210759570611544E-107</v>
      </c>
      <c r="G2761" s="58">
        <v>0.72500000000003</v>
      </c>
      <c r="H2761" s="57"/>
    </row>
    <row r="2762" spans="6:8" ht="14.25">
      <c r="F2762" s="57">
        <f t="shared" si="42"/>
        <v>1.0969897906328643E-107</v>
      </c>
      <c r="G2762" s="58">
        <v>0.72490000000003</v>
      </c>
      <c r="H2762" s="57"/>
    </row>
    <row r="2763" spans="6:8" ht="14.25">
      <c r="F2763" s="57">
        <f t="shared" si="42"/>
        <v>1.178516704587848E-107</v>
      </c>
      <c r="G2763" s="58">
        <v>0.72480000000003</v>
      </c>
      <c r="H2763" s="57"/>
    </row>
    <row r="2764" spans="6:8" ht="14.25">
      <c r="F2764" s="57">
        <f t="shared" si="42"/>
        <v>1.266069449367411E-107</v>
      </c>
      <c r="G2764" s="58">
        <v>0.72470000000003</v>
      </c>
      <c r="H2764" s="57"/>
    </row>
    <row r="2765" spans="6:8" ht="14.25">
      <c r="F2765" s="57">
        <f aca="true" t="shared" si="43" ref="F2765:F2828">BINOMDIST(G$3,G$4,G2765,TRUE)</f>
        <v>1.3600909588110561E-107</v>
      </c>
      <c r="G2765" s="58">
        <v>0.72460000000003</v>
      </c>
      <c r="H2765" s="57"/>
    </row>
    <row r="2766" spans="6:8" ht="14.25">
      <c r="F2766" s="57">
        <f t="shared" si="43"/>
        <v>1.4610565451400577E-107</v>
      </c>
      <c r="G2766" s="58">
        <v>0.72450000000003</v>
      </c>
      <c r="H2766" s="57"/>
    </row>
    <row r="2767" spans="6:8" ht="14.25">
      <c r="F2767" s="57">
        <f t="shared" si="43"/>
        <v>1.56947625267315E-107</v>
      </c>
      <c r="G2767" s="58">
        <v>0.72440000000003</v>
      </c>
      <c r="H2767" s="57"/>
    </row>
    <row r="2768" spans="6:8" ht="14.25">
      <c r="F2768" s="57">
        <f t="shared" si="43"/>
        <v>1.685897381688771E-107</v>
      </c>
      <c r="G2768" s="58">
        <v>0.72430000000003</v>
      </c>
      <c r="H2768" s="57"/>
    </row>
    <row r="2769" spans="6:8" ht="14.25">
      <c r="F2769" s="57">
        <f t="shared" si="43"/>
        <v>1.81090719466487E-107</v>
      </c>
      <c r="G2769" s="58">
        <v>0.72420000000003</v>
      </c>
      <c r="H2769" s="57"/>
    </row>
    <row r="2770" spans="6:8" ht="14.25">
      <c r="F2770" s="57">
        <f t="shared" si="43"/>
        <v>1.945135818001481E-107</v>
      </c>
      <c r="G2770" s="58">
        <v>0.72410000000003</v>
      </c>
      <c r="H2770" s="57"/>
    </row>
    <row r="2771" spans="6:8" ht="14.25">
      <c r="F2771" s="57">
        <f t="shared" si="43"/>
        <v>2.0892593532659058E-107</v>
      </c>
      <c r="G2771" s="58">
        <v>0.72400000000003</v>
      </c>
      <c r="H2771" s="57"/>
    </row>
    <row r="2772" spans="6:8" ht="14.25">
      <c r="F2772" s="57">
        <f t="shared" si="43"/>
        <v>2.244003213006539E-107</v>
      </c>
      <c r="G2772" s="58">
        <v>0.72390000000003</v>
      </c>
      <c r="H2772" s="57"/>
    </row>
    <row r="2773" spans="6:8" ht="14.25">
      <c r="F2773" s="57">
        <f t="shared" si="43"/>
        <v>2.4101456972533813E-107</v>
      </c>
      <c r="G2773" s="58">
        <v>0.72380000000003</v>
      </c>
      <c r="H2773" s="57"/>
    </row>
    <row r="2774" spans="6:8" ht="14.25">
      <c r="F2774" s="57">
        <f t="shared" si="43"/>
        <v>2.5885218279721115E-107</v>
      </c>
      <c r="G2774" s="58">
        <v>0.72370000000003</v>
      </c>
      <c r="H2774" s="57"/>
    </row>
    <row r="2775" spans="6:8" ht="14.25">
      <c r="F2775" s="57">
        <f t="shared" si="43"/>
        <v>2.780027459974577E-107</v>
      </c>
      <c r="G2775" s="58">
        <v>0.72360000000003</v>
      </c>
      <c r="H2775" s="57"/>
    </row>
    <row r="2776" spans="6:8" ht="14.25">
      <c r="F2776" s="57">
        <f t="shared" si="43"/>
        <v>2.9856236881052327E-107</v>
      </c>
      <c r="G2776" s="58">
        <v>0.72350000000003</v>
      </c>
      <c r="H2776" s="57"/>
    </row>
    <row r="2777" spans="6:8" ht="14.25">
      <c r="F2777" s="57">
        <f t="shared" si="43"/>
        <v>3.20634157193545E-107</v>
      </c>
      <c r="G2777" s="58">
        <v>0.72340000000003</v>
      </c>
      <c r="H2777" s="57"/>
    </row>
    <row r="2778" spans="6:8" ht="14.25">
      <c r="F2778" s="57">
        <f t="shared" si="43"/>
        <v>3.4432872007139437E-107</v>
      </c>
      <c r="G2778" s="58">
        <v>0.72330000000003</v>
      </c>
      <c r="H2778" s="57"/>
    </row>
    <row r="2779" spans="6:8" ht="14.25">
      <c r="F2779" s="57">
        <f t="shared" si="43"/>
        <v>3.697647122937769E-107</v>
      </c>
      <c r="G2779" s="58">
        <v>0.72320000000003</v>
      </c>
      <c r="H2779" s="57"/>
    </row>
    <row r="2780" spans="6:8" ht="14.25">
      <c r="F2780" s="57">
        <f t="shared" si="43"/>
        <v>3.9706941666469707E-107</v>
      </c>
      <c r="G2780" s="58">
        <v>0.72310000000003</v>
      </c>
      <c r="H2780" s="57"/>
    </row>
    <row r="2781" spans="6:8" ht="14.25">
      <c r="F2781" s="57">
        <f t="shared" si="43"/>
        <v>4.263793678402871E-107</v>
      </c>
      <c r="G2781" s="58">
        <v>0.72300000000003</v>
      </c>
      <c r="H2781" s="57"/>
    </row>
    <row r="2782" spans="6:8" ht="14.25">
      <c r="F2782" s="57">
        <f t="shared" si="43"/>
        <v>4.578410210892816E-107</v>
      </c>
      <c r="G2782" s="58">
        <v>0.722900000000031</v>
      </c>
      <c r="H2782" s="57"/>
    </row>
    <row r="2783" spans="6:8" ht="14.25">
      <c r="F2783" s="57">
        <f t="shared" si="43"/>
        <v>4.916114691267273E-107</v>
      </c>
      <c r="G2783" s="58">
        <v>0.722800000000031</v>
      </c>
      <c r="H2783" s="57"/>
    </row>
    <row r="2784" spans="6:8" ht="14.25">
      <c r="F2784" s="57">
        <f t="shared" si="43"/>
        <v>5.2785921045111496E-107</v>
      </c>
      <c r="G2784" s="58">
        <v>0.722700000000031</v>
      </c>
      <c r="H2784" s="57"/>
    </row>
    <row r="2785" spans="6:8" ht="14.25">
      <c r="F2785" s="57">
        <f t="shared" si="43"/>
        <v>5.667649728725806E-107</v>
      </c>
      <c r="G2785" s="58">
        <v>0.722600000000031</v>
      </c>
      <c r="H2785" s="57"/>
    </row>
    <row r="2786" spans="6:8" ht="14.25">
      <c r="F2786" s="57">
        <f t="shared" si="43"/>
        <v>6.085225961684289E-107</v>
      </c>
      <c r="G2786" s="58">
        <v>0.722500000000031</v>
      </c>
      <c r="H2786" s="57"/>
    </row>
    <row r="2787" spans="6:8" ht="14.25">
      <c r="F2787" s="57">
        <f t="shared" si="43"/>
        <v>6.533399780899667E-107</v>
      </c>
      <c r="G2787" s="58">
        <v>0.722400000000031</v>
      </c>
      <c r="H2787" s="57"/>
    </row>
    <row r="2788" spans="6:8" ht="14.25">
      <c r="F2788" s="57">
        <f t="shared" si="43"/>
        <v>7.014400882416098E-107</v>
      </c>
      <c r="G2788" s="58">
        <v>0.722300000000031</v>
      </c>
      <c r="H2788" s="57"/>
    </row>
    <row r="2789" spans="6:8" ht="14.25">
      <c r="F2789" s="57">
        <f t="shared" si="43"/>
        <v>7.53062054674295E-107</v>
      </c>
      <c r="G2789" s="58">
        <v>0.722200000000031</v>
      </c>
      <c r="H2789" s="57"/>
    </row>
    <row r="2790" spans="6:8" ht="14.25">
      <c r="F2790" s="57">
        <f t="shared" si="43"/>
        <v>8.084623283795895E-107</v>
      </c>
      <c r="G2790" s="58">
        <v>0.722100000000031</v>
      </c>
      <c r="H2790" s="57"/>
    </row>
    <row r="2791" spans="6:8" ht="14.25">
      <c r="F2791" s="57">
        <f t="shared" si="43"/>
        <v>8.67915931237439E-107</v>
      </c>
      <c r="G2791" s="58">
        <v>0.722000000000031</v>
      </c>
      <c r="H2791" s="57"/>
    </row>
    <row r="2792" spans="6:8" ht="14.25">
      <c r="F2792" s="57">
        <f t="shared" si="43"/>
        <v>9.31717793364991E-107</v>
      </c>
      <c r="G2792" s="58">
        <v>0.721900000000031</v>
      </c>
      <c r="H2792" s="57"/>
    </row>
    <row r="2793" spans="6:8" ht="14.25">
      <c r="F2793" s="57">
        <f t="shared" si="43"/>
        <v>1.0001841862355514E-106</v>
      </c>
      <c r="G2793" s="58">
        <v>0.721800000000031</v>
      </c>
      <c r="H2793" s="57"/>
    </row>
    <row r="2794" spans="6:8" ht="14.25">
      <c r="F2794" s="57">
        <f t="shared" si="43"/>
        <v>1.0736542583869237E-106</v>
      </c>
      <c r="G2794" s="58">
        <v>0.721700000000031</v>
      </c>
      <c r="H2794" s="57"/>
    </row>
    <row r="2795" spans="6:8" ht="14.25">
      <c r="F2795" s="57">
        <f t="shared" si="43"/>
        <v>1.1524916810221974E-106</v>
      </c>
      <c r="G2795" s="58">
        <v>0.721600000000031</v>
      </c>
      <c r="H2795" s="57"/>
    </row>
    <row r="2796" spans="6:8" ht="14.25">
      <c r="F2796" s="57">
        <f t="shared" si="43"/>
        <v>1.2370864113223168E-106</v>
      </c>
      <c r="G2796" s="58">
        <v>0.721500000000031</v>
      </c>
      <c r="H2796" s="57"/>
    </row>
    <row r="2797" spans="6:8" ht="14.25">
      <c r="F2797" s="57">
        <f t="shared" si="43"/>
        <v>1.3278565818438887E-106</v>
      </c>
      <c r="G2797" s="58">
        <v>0.721400000000031</v>
      </c>
      <c r="H2797" s="57"/>
    </row>
    <row r="2798" spans="6:8" ht="14.25">
      <c r="F2798" s="57">
        <f t="shared" si="43"/>
        <v>1.4252505249667804E-106</v>
      </c>
      <c r="G2798" s="58">
        <v>0.721300000000031</v>
      </c>
      <c r="H2798" s="57"/>
    </row>
    <row r="2799" spans="6:8" ht="14.25">
      <c r="F2799" s="57">
        <f t="shared" si="43"/>
        <v>1.5297489419907257E-106</v>
      </c>
      <c r="G2799" s="58">
        <v>0.721200000000031</v>
      </c>
      <c r="H2799" s="57"/>
    </row>
    <row r="2800" spans="6:8" ht="14.25">
      <c r="F2800" s="57">
        <f t="shared" si="43"/>
        <v>1.6418672271585783E-106</v>
      </c>
      <c r="G2800" s="58">
        <v>0.721100000000031</v>
      </c>
      <c r="H2800" s="57"/>
    </row>
    <row r="2801" spans="6:8" ht="14.25">
      <c r="F2801" s="57">
        <f t="shared" si="43"/>
        <v>1.7621579576095357E-106</v>
      </c>
      <c r="G2801" s="58">
        <v>0.721000000000031</v>
      </c>
      <c r="H2801" s="57"/>
    </row>
    <row r="2802" spans="6:8" ht="14.25">
      <c r="F2802" s="57">
        <f t="shared" si="43"/>
        <v>1.8912135610425568E-106</v>
      </c>
      <c r="G2802" s="58">
        <v>0.720900000000031</v>
      </c>
      <c r="H2802" s="57"/>
    </row>
    <row r="2803" spans="6:8" ht="14.25">
      <c r="F2803" s="57">
        <f t="shared" si="43"/>
        <v>2.0296691737035414E-106</v>
      </c>
      <c r="G2803" s="58">
        <v>0.720800000000031</v>
      </c>
      <c r="H2803" s="57"/>
    </row>
    <row r="2804" spans="6:8" ht="14.25">
      <c r="F2804" s="57">
        <f t="shared" si="43"/>
        <v>2.178205702197502E-106</v>
      </c>
      <c r="G2804" s="58">
        <v>0.720700000000031</v>
      </c>
      <c r="H2804" s="57"/>
    </row>
    <row r="2805" spans="6:8" ht="14.25">
      <c r="F2805" s="57">
        <f t="shared" si="43"/>
        <v>2.3375531035815602E-106</v>
      </c>
      <c r="G2805" s="58">
        <v>0.720600000000031</v>
      </c>
      <c r="H2805" s="57"/>
    </row>
    <row r="2806" spans="6:8" ht="14.25">
      <c r="F2806" s="57">
        <f t="shared" si="43"/>
        <v>2.5084938992112106E-106</v>
      </c>
      <c r="G2806" s="58">
        <v>0.720500000000031</v>
      </c>
      <c r="H2806" s="57"/>
    </row>
    <row r="2807" spans="6:8" ht="14.25">
      <c r="F2807" s="57">
        <f t="shared" si="43"/>
        <v>2.691866938908932E-106</v>
      </c>
      <c r="G2807" s="58">
        <v>0.720400000000031</v>
      </c>
      <c r="H2807" s="57"/>
    </row>
    <row r="2808" spans="6:8" ht="14.25">
      <c r="F2808" s="57">
        <f t="shared" si="43"/>
        <v>2.8885714331826796E-106</v>
      </c>
      <c r="G2808" s="58">
        <v>0.720300000000031</v>
      </c>
      <c r="H2808" s="57"/>
    </row>
    <row r="2809" spans="6:8" ht="14.25">
      <c r="F2809" s="57">
        <f t="shared" si="43"/>
        <v>3.099571272479361E-106</v>
      </c>
      <c r="G2809" s="58">
        <v>0.720200000000031</v>
      </c>
      <c r="H2809" s="57"/>
    </row>
    <row r="2810" spans="6:8" ht="14.25">
      <c r="F2810" s="57">
        <f t="shared" si="43"/>
        <v>3.3258996537901597E-106</v>
      </c>
      <c r="G2810" s="58">
        <v>0.720100000000031</v>
      </c>
      <c r="H2810" s="57"/>
    </row>
    <row r="2811" spans="6:8" ht="14.25">
      <c r="F2811" s="57">
        <f t="shared" si="43"/>
        <v>3.5686640363555397E-106</v>
      </c>
      <c r="G2811" s="58">
        <v>0.720000000000031</v>
      </c>
      <c r="H2811" s="57"/>
    </row>
    <row r="2812" spans="6:8" ht="14.25">
      <c r="F2812" s="57">
        <f t="shared" si="43"/>
        <v>3.8290514497481225E-106</v>
      </c>
      <c r="G2812" s="58">
        <v>0.719900000000031</v>
      </c>
      <c r="H2812" s="57"/>
    </row>
    <row r="2813" spans="6:8" ht="14.25">
      <c r="F2813" s="57">
        <f t="shared" si="43"/>
        <v>4.1083341792515923E-106</v>
      </c>
      <c r="G2813" s="58">
        <v>0.719800000000031</v>
      </c>
      <c r="H2813" s="57"/>
    </row>
    <row r="2814" spans="6:8" ht="14.25">
      <c r="F2814" s="57">
        <f t="shared" si="43"/>
        <v>4.407875855200187E-106</v>
      </c>
      <c r="G2814" s="58">
        <v>0.719700000000031</v>
      </c>
      <c r="H2814" s="57"/>
    </row>
    <row r="2815" spans="6:8" ht="14.25">
      <c r="F2815" s="57">
        <f t="shared" si="43"/>
        <v>4.72913797482171E-106</v>
      </c>
      <c r="G2815" s="58">
        <v>0.719600000000031</v>
      </c>
      <c r="H2815" s="57"/>
    </row>
    <row r="2816" spans="6:8" ht="14.25">
      <c r="F2816" s="57">
        <f t="shared" si="43"/>
        <v>5.073686887131616E-106</v>
      </c>
      <c r="G2816" s="58">
        <v>0.719500000000031</v>
      </c>
      <c r="H2816" s="57"/>
    </row>
    <row r="2817" spans="6:8" ht="14.25">
      <c r="F2817" s="57">
        <f t="shared" si="43"/>
        <v>5.443201273570794E-106</v>
      </c>
      <c r="G2817" s="58">
        <v>0.719400000000031</v>
      </c>
      <c r="H2817" s="57"/>
    </row>
    <row r="2818" spans="6:8" ht="14.25">
      <c r="F2818" s="57">
        <f t="shared" si="43"/>
        <v>5.839480159373436E-106</v>
      </c>
      <c r="G2818" s="58">
        <v>0.719300000000031</v>
      </c>
      <c r="H2818" s="57"/>
    </row>
    <row r="2819" spans="6:8" ht="14.25">
      <c r="F2819" s="57">
        <f t="shared" si="43"/>
        <v>6.2644514931093775E-106</v>
      </c>
      <c r="G2819" s="58">
        <v>0.719200000000031</v>
      </c>
      <c r="H2819" s="57"/>
    </row>
    <row r="2820" spans="6:8" ht="14.25">
      <c r="F2820" s="57">
        <f t="shared" si="43"/>
        <v>6.720181334470001E-106</v>
      </c>
      <c r="G2820" s="58">
        <v>0.719100000000031</v>
      </c>
      <c r="H2820" s="57"/>
    </row>
    <row r="2821" spans="6:8" ht="14.25">
      <c r="F2821" s="57">
        <f t="shared" si="43"/>
        <v>7.208883693178639E-106</v>
      </c>
      <c r="G2821" s="58">
        <v>0.719000000000031</v>
      </c>
      <c r="H2821" s="57"/>
    </row>
    <row r="2822" spans="6:8" ht="14.25">
      <c r="F2822" s="57">
        <f t="shared" si="43"/>
        <v>7.732931064905695E-106</v>
      </c>
      <c r="G2822" s="58">
        <v>0.718900000000031</v>
      </c>
      <c r="H2822" s="57"/>
    </row>
    <row r="2823" spans="6:8" ht="14.25">
      <c r="F2823" s="57">
        <f t="shared" si="43"/>
        <v>8.2948657133020755E-106</v>
      </c>
      <c r="G2823" s="58">
        <v>0.718800000000031</v>
      </c>
      <c r="H2823" s="57"/>
    </row>
    <row r="2824" spans="6:8" ht="14.25">
      <c r="F2824" s="57">
        <f t="shared" si="43"/>
        <v>8.89741175067578E-106</v>
      </c>
      <c r="G2824" s="58">
        <v>0.718700000000031</v>
      </c>
      <c r="H2824" s="57"/>
    </row>
    <row r="2825" spans="6:8" ht="14.25">
      <c r="F2825" s="57">
        <f t="shared" si="43"/>
        <v>9.543488073541239E-106</v>
      </c>
      <c r="G2825" s="58">
        <v>0.718600000000031</v>
      </c>
      <c r="H2825" s="57"/>
    </row>
    <row r="2826" spans="6:8" ht="14.25">
      <c r="F2826" s="57">
        <f t="shared" si="43"/>
        <v>1.023622221319569E-105</v>
      </c>
      <c r="G2826" s="58">
        <v>0.718500000000031</v>
      </c>
      <c r="H2826" s="57"/>
    </row>
    <row r="2827" spans="6:8" ht="14.25">
      <c r="F2827" s="57">
        <f t="shared" si="43"/>
        <v>1.0978965165683498E-105</v>
      </c>
      <c r="G2827" s="58">
        <v>0.718400000000031</v>
      </c>
      <c r="H2827" s="57"/>
    </row>
    <row r="2828" spans="6:8" ht="14.25">
      <c r="F2828" s="57">
        <f t="shared" si="43"/>
        <v>1.1775307270013522E-105</v>
      </c>
      <c r="G2828" s="58">
        <v>0.718300000000031</v>
      </c>
      <c r="H2828" s="57"/>
    </row>
    <row r="2829" spans="6:8" ht="14.25">
      <c r="F2829" s="57">
        <f aca="true" t="shared" si="44" ref="F2829:F2892">BINOMDIST(G$3,G$4,G2829,TRUE)</f>
        <v>1.2629095208316245E-105</v>
      </c>
      <c r="G2829" s="58">
        <v>0.718200000000031</v>
      </c>
      <c r="H2829" s="57"/>
    </row>
    <row r="2830" spans="6:8" ht="14.25">
      <c r="F2830" s="57">
        <f t="shared" si="44"/>
        <v>1.3544450206763652E-105</v>
      </c>
      <c r="G2830" s="58">
        <v>0.718100000000031</v>
      </c>
      <c r="H2830" s="57"/>
    </row>
    <row r="2831" spans="6:8" ht="14.25">
      <c r="F2831" s="57">
        <f t="shared" si="44"/>
        <v>1.4525787521598787E-105</v>
      </c>
      <c r="G2831" s="58">
        <v>0.718000000000031</v>
      </c>
      <c r="H2831" s="57"/>
    </row>
    <row r="2832" spans="6:8" ht="14.25">
      <c r="F2832" s="57">
        <f t="shared" si="44"/>
        <v>1.5577837300490358E-105</v>
      </c>
      <c r="G2832" s="58">
        <v>0.717900000000031</v>
      </c>
      <c r="H2832" s="57"/>
    </row>
    <row r="2833" spans="6:8" ht="14.25">
      <c r="F2833" s="57">
        <f t="shared" si="44"/>
        <v>1.670566691576586E-105</v>
      </c>
      <c r="G2833" s="58">
        <v>0.717800000000031</v>
      </c>
      <c r="H2833" s="57"/>
    </row>
    <row r="2834" spans="6:8" ht="14.25">
      <c r="F2834" s="57">
        <f t="shared" si="44"/>
        <v>1.791470487275584E-105</v>
      </c>
      <c r="G2834" s="58">
        <v>0.717700000000031</v>
      </c>
      <c r="H2834" s="57"/>
    </row>
    <row r="2835" spans="6:8" ht="14.25">
      <c r="F2835" s="57">
        <f t="shared" si="44"/>
        <v>1.9210766403743085E-105</v>
      </c>
      <c r="G2835" s="58">
        <v>0.717600000000031</v>
      </c>
      <c r="H2835" s="57"/>
    </row>
    <row r="2836" spans="6:8" ht="14.25">
      <c r="F2836" s="57">
        <f t="shared" si="44"/>
        <v>2.060008086567859E-105</v>
      </c>
      <c r="G2836" s="58">
        <v>0.717500000000031</v>
      </c>
      <c r="H2836" s="57"/>
    </row>
    <row r="2837" spans="6:8" ht="14.25">
      <c r="F2837" s="57">
        <f t="shared" si="44"/>
        <v>2.208932106808669E-105</v>
      </c>
      <c r="G2837" s="58">
        <v>0.717400000000031</v>
      </c>
      <c r="H2837" s="57"/>
    </row>
    <row r="2838" spans="6:8" ht="14.25">
      <c r="F2838" s="57">
        <f t="shared" si="44"/>
        <v>2.3685634666359793E-105</v>
      </c>
      <c r="G2838" s="58">
        <v>0.717300000000031</v>
      </c>
      <c r="H2838" s="57"/>
    </row>
    <row r="2839" spans="6:8" ht="14.25">
      <c r="F2839" s="57">
        <f t="shared" si="44"/>
        <v>2.5396677765108796E-105</v>
      </c>
      <c r="G2839" s="58">
        <v>0.717200000000031</v>
      </c>
      <c r="H2839" s="57"/>
    </row>
    <row r="2840" spans="6:8" ht="14.25">
      <c r="F2840" s="57">
        <f t="shared" si="44"/>
        <v>2.7230650886262004E-105</v>
      </c>
      <c r="G2840" s="58">
        <v>0.717100000000031</v>
      </c>
      <c r="H2840" s="57"/>
    </row>
    <row r="2841" spans="6:8" ht="14.25">
      <c r="F2841" s="57">
        <f t="shared" si="44"/>
        <v>2.9196337467406463E-105</v>
      </c>
      <c r="G2841" s="58">
        <v>0.717000000000031</v>
      </c>
      <c r="H2841" s="57"/>
    </row>
    <row r="2842" spans="6:8" ht="14.25">
      <c r="F2842" s="57">
        <f t="shared" si="44"/>
        <v>3.130314506735994E-105</v>
      </c>
      <c r="G2842" s="58">
        <v>0.716900000000031</v>
      </c>
      <c r="H2842" s="57"/>
    </row>
    <row r="2843" spans="6:8" ht="14.25">
      <c r="F2843" s="57">
        <f t="shared" si="44"/>
        <v>3.356114946829631E-105</v>
      </c>
      <c r="G2843" s="58">
        <v>0.716800000000031</v>
      </c>
      <c r="H2843" s="57"/>
    </row>
    <row r="2844" spans="6:8" ht="14.25">
      <c r="F2844" s="57">
        <f t="shared" si="44"/>
        <v>3.598114187689017E-105</v>
      </c>
      <c r="G2844" s="58">
        <v>0.716700000000031</v>
      </c>
      <c r="H2844" s="57"/>
    </row>
    <row r="2845" spans="6:8" ht="14.25">
      <c r="F2845" s="57">
        <f t="shared" si="44"/>
        <v>3.85746794410098E-105</v>
      </c>
      <c r="G2845" s="58">
        <v>0.716600000000031</v>
      </c>
      <c r="H2845" s="57"/>
    </row>
    <row r="2846" spans="6:8" ht="14.25">
      <c r="F2846" s="57">
        <f t="shared" si="44"/>
        <v>4.13541393135923E-105</v>
      </c>
      <c r="G2846" s="58">
        <v>0.716500000000031</v>
      </c>
      <c r="H2846" s="57"/>
    </row>
    <row r="2847" spans="6:8" ht="14.25">
      <c r="F2847" s="57">
        <f t="shared" si="44"/>
        <v>4.4332776511329366E-105</v>
      </c>
      <c r="G2847" s="58">
        <v>0.716400000000031</v>
      </c>
      <c r="H2847" s="57"/>
    </row>
    <row r="2848" spans="6:8" ht="14.25">
      <c r="F2848" s="57">
        <f t="shared" si="44"/>
        <v>4.75247858330932E-105</v>
      </c>
      <c r="G2848" s="58">
        <v>0.716300000000031</v>
      </c>
      <c r="H2848" s="57"/>
    </row>
    <row r="2849" spans="6:8" ht="14.25">
      <c r="F2849" s="57">
        <f t="shared" si="44"/>
        <v>5.094536812129821E-105</v>
      </c>
      <c r="G2849" s="58">
        <v>0.716200000000031</v>
      </c>
      <c r="H2849" s="57"/>
    </row>
    <row r="2850" spans="6:8" ht="14.25">
      <c r="F2850" s="57">
        <f t="shared" si="44"/>
        <v>5.461080116917963E-105</v>
      </c>
      <c r="G2850" s="58">
        <v>0.716100000000031</v>
      </c>
      <c r="H2850" s="57"/>
    </row>
    <row r="2851" spans="6:8" ht="14.25">
      <c r="F2851" s="57">
        <f t="shared" si="44"/>
        <v>5.853851559784582E-105</v>
      </c>
      <c r="G2851" s="58">
        <v>0.716000000000031</v>
      </c>
      <c r="H2851" s="57"/>
    </row>
    <row r="2852" spans="6:8" ht="14.25">
      <c r="F2852" s="57">
        <f t="shared" si="44"/>
        <v>6.274717604952112E-105</v>
      </c>
      <c r="G2852" s="58">
        <v>0.715900000000031</v>
      </c>
      <c r="H2852" s="57"/>
    </row>
    <row r="2853" spans="6:8" ht="14.25">
      <c r="F2853" s="57">
        <f t="shared" si="44"/>
        <v>6.72567680673648E-105</v>
      </c>
      <c r="G2853" s="58">
        <v>0.715800000000031</v>
      </c>
      <c r="H2853" s="57"/>
    </row>
    <row r="2854" spans="6:8" ht="14.25">
      <c r="F2854" s="57">
        <f t="shared" si="44"/>
        <v>7.208869105787344E-105</v>
      </c>
      <c r="G2854" s="58">
        <v>0.715700000000031</v>
      </c>
      <c r="H2854" s="57"/>
    </row>
    <row r="2855" spans="6:8" ht="14.25">
      <c r="F2855" s="57">
        <f t="shared" si="44"/>
        <v>7.726585775938267E-105</v>
      </c>
      <c r="G2855" s="58">
        <v>0.715600000000031</v>
      </c>
      <c r="H2855" s="57"/>
    </row>
    <row r="2856" spans="6:8" ht="14.25">
      <c r="F2856" s="57">
        <f t="shared" si="44"/>
        <v>8.281280066940489E-105</v>
      </c>
      <c r="G2856" s="58">
        <v>0.715500000000031</v>
      </c>
      <c r="H2856" s="57"/>
    </row>
    <row r="2857" spans="6:8" ht="14.25">
      <c r="F2857" s="57">
        <f t="shared" si="44"/>
        <v>8.875578591498132E-105</v>
      </c>
      <c r="G2857" s="58">
        <v>0.715400000000031</v>
      </c>
      <c r="H2857" s="57"/>
    </row>
    <row r="2858" spans="6:8" ht="14.25">
      <c r="F2858" s="57">
        <f t="shared" si="44"/>
        <v>9.51229350836148E-105</v>
      </c>
      <c r="G2858" s="58">
        <v>0.715300000000031</v>
      </c>
      <c r="H2858" s="57"/>
    </row>
    <row r="2859" spans="6:8" ht="14.25">
      <c r="F2859" s="57">
        <f t="shared" si="44"/>
        <v>1.0194435556818155E-104</v>
      </c>
      <c r="G2859" s="58">
        <v>0.715200000000031</v>
      </c>
      <c r="H2859" s="57"/>
    </row>
    <row r="2860" spans="6:8" ht="14.25">
      <c r="F2860" s="57">
        <f t="shared" si="44"/>
        <v>1.0925228001755373E-104</v>
      </c>
      <c r="G2860" s="58">
        <v>0.715100000000031</v>
      </c>
      <c r="H2860" s="57"/>
    </row>
    <row r="2861" spans="6:8" ht="14.25">
      <c r="F2861" s="57">
        <f t="shared" si="44"/>
        <v>1.1708121552538786E-104</v>
      </c>
      <c r="G2861" s="58">
        <v>0.715000000000031</v>
      </c>
      <c r="H2861" s="57"/>
    </row>
    <row r="2862" spans="6:8" ht="14.25">
      <c r="F2862" s="57">
        <f t="shared" si="44"/>
        <v>1.2546810323337042E-104</v>
      </c>
      <c r="G2862" s="58">
        <v>0.714900000000031</v>
      </c>
      <c r="H2862" s="57"/>
    </row>
    <row r="2863" spans="6:8" ht="14.25">
      <c r="F2863" s="57">
        <f t="shared" si="44"/>
        <v>1.3445248907180912E-104</v>
      </c>
      <c r="G2863" s="58">
        <v>0.714800000000031</v>
      </c>
      <c r="H2863" s="57"/>
    </row>
    <row r="2864" spans="6:8" ht="14.25">
      <c r="F2864" s="57">
        <f t="shared" si="44"/>
        <v>1.4407670641054375E-104</v>
      </c>
      <c r="G2864" s="58">
        <v>0.714700000000031</v>
      </c>
      <c r="H2864" s="57"/>
    </row>
    <row r="2865" spans="6:8" ht="14.25">
      <c r="F2865" s="57">
        <f t="shared" si="44"/>
        <v>1.5438607144610973E-104</v>
      </c>
      <c r="G2865" s="58">
        <v>0.714600000000031</v>
      </c>
      <c r="H2865" s="57"/>
    </row>
    <row r="2866" spans="6:8" ht="14.25">
      <c r="F2866" s="57">
        <f t="shared" si="44"/>
        <v>1.654290922084898E-104</v>
      </c>
      <c r="G2866" s="58">
        <v>0.714500000000031</v>
      </c>
      <c r="H2866" s="57"/>
    </row>
    <row r="2867" spans="6:8" ht="14.25">
      <c r="F2867" s="57">
        <f t="shared" si="44"/>
        <v>1.7725769213143667E-104</v>
      </c>
      <c r="G2867" s="58">
        <v>0.714400000000031</v>
      </c>
      <c r="H2867" s="57"/>
    </row>
    <row r="2868" spans="6:8" ht="14.25">
      <c r="F2868" s="57">
        <f t="shared" si="44"/>
        <v>1.8992744919545045E-104</v>
      </c>
      <c r="G2868" s="58">
        <v>0.714300000000031</v>
      </c>
      <c r="H2868" s="57"/>
    </row>
    <row r="2869" spans="6:8" ht="14.25">
      <c r="F2869" s="57">
        <f t="shared" si="44"/>
        <v>2.0349785172205992E-104</v>
      </c>
      <c r="G2869" s="58">
        <v>0.714200000000031</v>
      </c>
      <c r="H2869" s="57"/>
    </row>
    <row r="2870" spans="6:8" ht="14.25">
      <c r="F2870" s="57">
        <f t="shared" si="44"/>
        <v>2.1803257197240605E-104</v>
      </c>
      <c r="G2870" s="58">
        <v>0.714100000000031</v>
      </c>
      <c r="H2870" s="57"/>
    </row>
    <row r="2871" spans="6:8" ht="14.25">
      <c r="F2871" s="57">
        <f t="shared" si="44"/>
        <v>2.3359975878227045E-104</v>
      </c>
      <c r="G2871" s="58">
        <v>0.714000000000031</v>
      </c>
      <c r="H2871" s="57"/>
    </row>
    <row r="2872" spans="6:8" ht="14.25">
      <c r="F2872" s="57">
        <f t="shared" si="44"/>
        <v>2.502723505509244E-104</v>
      </c>
      <c r="G2872" s="58">
        <v>0.713900000000031</v>
      </c>
      <c r="H2872" s="57"/>
    </row>
    <row r="2873" spans="6:8" ht="14.25">
      <c r="F2873" s="57">
        <f t="shared" si="44"/>
        <v>2.681284099909658E-104</v>
      </c>
      <c r="G2873" s="58">
        <v>0.713800000000032</v>
      </c>
      <c r="H2873" s="57"/>
    </row>
    <row r="2874" spans="6:8" ht="14.25">
      <c r="F2874" s="57">
        <f t="shared" si="44"/>
        <v>2.8725148214536466E-104</v>
      </c>
      <c r="G2874" s="58">
        <v>0.713700000000032</v>
      </c>
      <c r="H2874" s="57"/>
    </row>
    <row r="2875" spans="6:8" ht="14.25">
      <c r="F2875" s="57">
        <f t="shared" si="44"/>
        <v>3.0773097727641486E-104</v>
      </c>
      <c r="G2875" s="58">
        <v>0.713600000000032</v>
      </c>
      <c r="H2875" s="57"/>
    </row>
    <row r="2876" spans="6:8" ht="14.25">
      <c r="F2876" s="57">
        <f t="shared" si="44"/>
        <v>3.2966258034898426E-104</v>
      </c>
      <c r="G2876" s="58">
        <v>0.713500000000032</v>
      </c>
      <c r="H2876" s="57"/>
    </row>
    <row r="2877" spans="6:8" ht="14.25">
      <c r="F2877" s="57">
        <f t="shared" si="44"/>
        <v>3.531486889420069E-104</v>
      </c>
      <c r="G2877" s="58">
        <v>0.713400000000032</v>
      </c>
      <c r="H2877" s="57"/>
    </row>
    <row r="2878" spans="6:8" ht="14.25">
      <c r="F2878" s="57">
        <f t="shared" si="44"/>
        <v>3.782988815518152E-104</v>
      </c>
      <c r="G2878" s="58">
        <v>0.713300000000032</v>
      </c>
      <c r="H2878" s="57"/>
    </row>
    <row r="2879" spans="6:8" ht="14.25">
      <c r="F2879" s="57">
        <f t="shared" si="44"/>
        <v>4.052304183846604E-104</v>
      </c>
      <c r="G2879" s="58">
        <v>0.713200000000032</v>
      </c>
      <c r="H2879" s="57"/>
    </row>
    <row r="2880" spans="6:8" ht="14.25">
      <c r="F2880" s="57">
        <f t="shared" si="44"/>
        <v>4.3406877687969704E-104</v>
      </c>
      <c r="G2880" s="58">
        <v>0.713100000000032</v>
      </c>
      <c r="H2880" s="57"/>
    </row>
    <row r="2881" spans="6:8" ht="14.25">
      <c r="F2881" s="57">
        <f t="shared" si="44"/>
        <v>4.649482243577469E-104</v>
      </c>
      <c r="G2881" s="58">
        <v>0.713000000000032</v>
      </c>
      <c r="H2881" s="57"/>
    </row>
    <row r="2882" spans="6:8" ht="14.25">
      <c r="F2882" s="57">
        <f t="shared" si="44"/>
        <v>4.980124303550156E-104</v>
      </c>
      <c r="G2882" s="58">
        <v>0.712900000000032</v>
      </c>
      <c r="H2882" s="57"/>
    </row>
    <row r="2883" spans="6:8" ht="14.25">
      <c r="F2883" s="57">
        <f t="shared" si="44"/>
        <v>5.3341512137657874E-104</v>
      </c>
      <c r="G2883" s="58">
        <v>0.712800000000032</v>
      </c>
      <c r="H2883" s="57"/>
    </row>
    <row r="2884" spans="6:8" ht="14.25">
      <c r="F2884" s="57">
        <f t="shared" si="44"/>
        <v>5.713207809922163E-104</v>
      </c>
      <c r="G2884" s="58">
        <v>0.712700000000032</v>
      </c>
      <c r="H2884" s="57"/>
    </row>
    <row r="2885" spans="6:8" ht="14.25">
      <c r="F2885" s="57">
        <f t="shared" si="44"/>
        <v>6.11905398396478E-104</v>
      </c>
      <c r="G2885" s="58">
        <v>0.712600000000032</v>
      </c>
      <c r="H2885" s="57"/>
    </row>
    <row r="2886" spans="6:8" ht="14.25">
      <c r="F2886" s="57">
        <f t="shared" si="44"/>
        <v>6.553572687695121E-104</v>
      </c>
      <c r="G2886" s="58">
        <v>0.712500000000032</v>
      </c>
      <c r="H2886" s="57"/>
    </row>
    <row r="2887" spans="6:8" ht="14.25">
      <c r="F2887" s="57">
        <f t="shared" si="44"/>
        <v>7.018778490032249E-104</v>
      </c>
      <c r="G2887" s="58">
        <v>0.712400000000032</v>
      </c>
      <c r="H2887" s="57"/>
    </row>
    <row r="2888" spans="6:8" ht="14.25">
      <c r="F2888" s="57">
        <f t="shared" si="44"/>
        <v>7.516826726011588E-104</v>
      </c>
      <c r="G2888" s="58">
        <v>0.712300000000032</v>
      </c>
      <c r="H2888" s="57"/>
    </row>
    <row r="2889" spans="6:8" ht="14.25">
      <c r="F2889" s="57">
        <f t="shared" si="44"/>
        <v>8.050023278211563E-104</v>
      </c>
      <c r="G2889" s="58">
        <v>0.712200000000032</v>
      </c>
      <c r="H2889" s="57"/>
    </row>
    <row r="2890" spans="6:8" ht="14.25">
      <c r="F2890" s="57">
        <f t="shared" si="44"/>
        <v>8.620835034080915E-104</v>
      </c>
      <c r="G2890" s="58">
        <v>0.712100000000032</v>
      </c>
      <c r="H2890" s="57"/>
    </row>
    <row r="2891" spans="6:8" ht="14.25">
      <c r="F2891" s="57">
        <f t="shared" si="44"/>
        <v>9.23190106560655E-104</v>
      </c>
      <c r="G2891" s="58">
        <v>0.712000000000032</v>
      </c>
      <c r="H2891" s="57"/>
    </row>
    <row r="2892" spans="6:8" ht="14.25">
      <c r="F2892" s="57">
        <f t="shared" si="44"/>
        <v>9.886044580948355E-104</v>
      </c>
      <c r="G2892" s="58">
        <v>0.711900000000032</v>
      </c>
      <c r="H2892" s="57"/>
    </row>
    <row r="2893" spans="6:8" ht="14.25">
      <c r="F2893" s="57">
        <f aca="true" t="shared" si="45" ref="F2893:F2956">BINOMDIST(G$3,G$4,G2893,TRUE)</f>
        <v>1.0586285701031747E-103</v>
      </c>
      <c r="G2893" s="58">
        <v>0.711800000000032</v>
      </c>
      <c r="H2893" s="57"/>
    </row>
    <row r="2894" spans="6:8" ht="14.25">
      <c r="F2894" s="57">
        <f t="shared" si="45"/>
        <v>1.1335855117742378E-103</v>
      </c>
      <c r="G2894" s="58">
        <v>0.711700000000032</v>
      </c>
      <c r="H2894" s="57"/>
    </row>
    <row r="2895" spans="6:8" ht="14.25">
      <c r="F2895" s="57">
        <f t="shared" si="45"/>
        <v>1.2138208694193973E-103</v>
      </c>
      <c r="G2895" s="58">
        <v>0.711600000000032</v>
      </c>
      <c r="H2895" s="57"/>
    </row>
    <row r="2896" spans="6:8" ht="14.25">
      <c r="F2896" s="57">
        <f t="shared" si="45"/>
        <v>1.2997043071701407E-103</v>
      </c>
      <c r="G2896" s="58">
        <v>0.711500000000032</v>
      </c>
      <c r="H2896" s="57"/>
    </row>
    <row r="2897" spans="6:8" ht="14.25">
      <c r="F2897" s="57">
        <f t="shared" si="45"/>
        <v>1.3916312352475014E-103</v>
      </c>
      <c r="G2897" s="58">
        <v>0.711400000000032</v>
      </c>
      <c r="H2897" s="57"/>
    </row>
    <row r="2898" spans="6:8" ht="14.25">
      <c r="F2898" s="57">
        <f t="shared" si="45"/>
        <v>1.4900245931770222E-103</v>
      </c>
      <c r="G2898" s="58">
        <v>0.711300000000032</v>
      </c>
      <c r="H2898" s="57"/>
    </row>
    <row r="2899" spans="6:8" ht="14.25">
      <c r="F2899" s="57">
        <f t="shared" si="45"/>
        <v>1.595336755824463E-103</v>
      </c>
      <c r="G2899" s="58">
        <v>0.711200000000032</v>
      </c>
      <c r="H2899" s="57"/>
    </row>
    <row r="2900" spans="6:8" ht="14.25">
      <c r="F2900" s="57">
        <f t="shared" si="45"/>
        <v>1.708051570665073E-103</v>
      </c>
      <c r="G2900" s="58">
        <v>0.711100000000032</v>
      </c>
      <c r="H2900" s="57"/>
    </row>
    <row r="2901" spans="6:8" ht="14.25">
      <c r="F2901" s="57">
        <f t="shared" si="45"/>
        <v>1.828686535270689E-103</v>
      </c>
      <c r="G2901" s="58">
        <v>0.711000000000032</v>
      </c>
      <c r="H2901" s="57"/>
    </row>
    <row r="2902" spans="6:8" ht="14.25">
      <c r="F2902" s="57">
        <f t="shared" si="45"/>
        <v>1.9577951246119238E-103</v>
      </c>
      <c r="G2902" s="58">
        <v>0.710900000000032</v>
      </c>
      <c r="H2902" s="57"/>
    </row>
    <row r="2903" spans="6:8" ht="14.25">
      <c r="F2903" s="57">
        <f t="shared" si="45"/>
        <v>2.0959692784246154E-103</v>
      </c>
      <c r="G2903" s="58">
        <v>0.710800000000032</v>
      </c>
      <c r="H2903" s="57"/>
    </row>
    <row r="2904" spans="6:8" ht="14.25">
      <c r="F2904" s="57">
        <f t="shared" si="45"/>
        <v>2.243842059589813E-103</v>
      </c>
      <c r="G2904" s="58">
        <v>0.710700000000032</v>
      </c>
      <c r="H2904" s="57"/>
    </row>
    <row r="2905" spans="6:8" ht="14.25">
      <c r="F2905" s="57">
        <f t="shared" si="45"/>
        <v>2.402090495215779E-103</v>
      </c>
      <c r="G2905" s="58">
        <v>0.710600000000032</v>
      </c>
      <c r="H2905" s="57"/>
    </row>
    <row r="2906" spans="6:8" ht="14.25">
      <c r="F2906" s="57">
        <f t="shared" si="45"/>
        <v>2.57143861291104E-103</v>
      </c>
      <c r="G2906" s="58">
        <v>0.710500000000032</v>
      </c>
      <c r="H2906" s="57"/>
    </row>
    <row r="2907" spans="6:8" ht="14.25">
      <c r="F2907" s="57">
        <f t="shared" si="45"/>
        <v>2.752660685583131E-103</v>
      </c>
      <c r="G2907" s="58">
        <v>0.710400000000032</v>
      </c>
      <c r="H2907" s="57"/>
    </row>
    <row r="2908" spans="6:8" ht="14.25">
      <c r="F2908" s="57">
        <f t="shared" si="45"/>
        <v>2.946584699003532E-103</v>
      </c>
      <c r="G2908" s="58">
        <v>0.710300000000032</v>
      </c>
      <c r="H2908" s="57"/>
    </row>
    <row r="2909" spans="6:8" ht="14.25">
      <c r="F2909" s="57">
        <f t="shared" si="45"/>
        <v>3.1540960573467807E-103</v>
      </c>
      <c r="G2909" s="58">
        <v>0.710200000000032</v>
      </c>
      <c r="H2909" s="57"/>
    </row>
    <row r="2910" spans="6:8" ht="14.25">
      <c r="F2910" s="57">
        <f t="shared" si="45"/>
        <v>3.3761415429465397E-103</v>
      </c>
      <c r="G2910" s="58">
        <v>0.710100000000032</v>
      </c>
      <c r="H2910" s="57"/>
    </row>
    <row r="2911" spans="6:8" ht="14.25">
      <c r="F2911" s="57">
        <f t="shared" si="45"/>
        <v>3.6137335476065264E-103</v>
      </c>
      <c r="G2911" s="58">
        <v>0.710000000000032</v>
      </c>
      <c r="H2911" s="57"/>
    </row>
    <row r="2912" spans="6:8" ht="14.25">
      <c r="F2912" s="57">
        <f t="shared" si="45"/>
        <v>3.867954593992213E-103</v>
      </c>
      <c r="G2912" s="58">
        <v>0.709900000000032</v>
      </c>
      <c r="H2912" s="57"/>
    </row>
    <row r="2913" spans="6:8" ht="14.25">
      <c r="F2913" s="57">
        <f t="shared" si="45"/>
        <v>4.139962166871387E-103</v>
      </c>
      <c r="G2913" s="58">
        <v>0.709800000000032</v>
      </c>
      <c r="H2913" s="57"/>
    </row>
    <row r="2914" spans="6:8" ht="14.25">
      <c r="F2914" s="57">
        <f t="shared" si="45"/>
        <v>4.430993875324443E-103</v>
      </c>
      <c r="G2914" s="58">
        <v>0.709700000000032</v>
      </c>
      <c r="H2914" s="57"/>
    </row>
    <row r="2915" spans="6:8" ht="14.25">
      <c r="F2915" s="57">
        <f t="shared" si="45"/>
        <v>4.742372968468515E-103</v>
      </c>
      <c r="G2915" s="58">
        <v>0.709600000000032</v>
      </c>
      <c r="H2915" s="57"/>
    </row>
    <row r="2916" spans="6:8" ht="14.25">
      <c r="F2916" s="57">
        <f t="shared" si="45"/>
        <v>5.075514228767966E-103</v>
      </c>
      <c r="G2916" s="58">
        <v>0.709500000000032</v>
      </c>
      <c r="H2916" s="57"/>
    </row>
    <row r="2917" spans="6:8" ht="14.25">
      <c r="F2917" s="57">
        <f t="shared" si="45"/>
        <v>5.431930268637739E-103</v>
      </c>
      <c r="G2917" s="58">
        <v>0.709400000000032</v>
      </c>
      <c r="H2917" s="57"/>
    </row>
    <row r="2918" spans="6:8" ht="14.25">
      <c r="F2918" s="57">
        <f t="shared" si="45"/>
        <v>5.813238257782122E-103</v>
      </c>
      <c r="G2918" s="58">
        <v>0.709300000000032</v>
      </c>
      <c r="H2918" s="57"/>
    </row>
    <row r="2919" spans="6:8" ht="14.25">
      <c r="F2919" s="57">
        <f t="shared" si="45"/>
        <v>6.221167110568485E-103</v>
      </c>
      <c r="G2919" s="58">
        <v>0.709200000000032</v>
      </c>
      <c r="H2919" s="57"/>
    </row>
    <row r="2920" spans="6:8" ht="14.25">
      <c r="F2920" s="57">
        <f t="shared" si="45"/>
        <v>6.657565164722144E-103</v>
      </c>
      <c r="G2920" s="58">
        <v>0.709100000000032</v>
      </c>
      <c r="H2920" s="57"/>
    </row>
    <row r="2921" spans="6:8" ht="14.25">
      <c r="F2921" s="57">
        <f t="shared" si="45"/>
        <v>7.124408384737112E-103</v>
      </c>
      <c r="G2921" s="58">
        <v>0.709000000000032</v>
      </c>
      <c r="H2921" s="57"/>
    </row>
    <row r="2922" spans="6:8" ht="14.25">
      <c r="F2922" s="57">
        <f t="shared" si="45"/>
        <v>7.623809125659004E-103</v>
      </c>
      <c r="G2922" s="58">
        <v>0.708900000000032</v>
      </c>
      <c r="H2922" s="57"/>
    </row>
    <row r="2923" spans="6:8" ht="14.25">
      <c r="F2923" s="57">
        <f t="shared" si="45"/>
        <v>8.158025495306675E-103</v>
      </c>
      <c r="G2923" s="58">
        <v>0.708800000000032</v>
      </c>
      <c r="H2923" s="57"/>
    </row>
    <row r="2924" spans="6:8" ht="14.25">
      <c r="F2924" s="57">
        <f t="shared" si="45"/>
        <v>8.72947135556912E-103</v>
      </c>
      <c r="G2924" s="58">
        <v>0.708700000000032</v>
      </c>
      <c r="H2924" s="57"/>
    </row>
    <row r="2925" spans="6:8" ht="14.25">
      <c r="F2925" s="57">
        <f t="shared" si="45"/>
        <v>9.340727006154095E-103</v>
      </c>
      <c r="G2925" s="58">
        <v>0.708600000000032</v>
      </c>
      <c r="H2925" s="57"/>
    </row>
    <row r="2926" spans="6:8" ht="14.25">
      <c r="F2926" s="57">
        <f t="shared" si="45"/>
        <v>9.99455059709816E-103</v>
      </c>
      <c r="G2926" s="58">
        <v>0.708500000000032</v>
      </c>
      <c r="H2926" s="57"/>
    </row>
    <row r="2927" spans="6:8" ht="14.25">
      <c r="F2927" s="57">
        <f t="shared" si="45"/>
        <v>1.0693890319473665E-102</v>
      </c>
      <c r="G2927" s="58">
        <v>0.708400000000032</v>
      </c>
      <c r="H2927" s="57"/>
    </row>
    <row r="2928" spans="6:8" ht="14.25">
      <c r="F2928" s="57">
        <f t="shared" si="45"/>
        <v>1.1441897427054273E-102</v>
      </c>
      <c r="G2928" s="58">
        <v>0.708300000000032</v>
      </c>
      <c r="H2928" s="57"/>
    </row>
    <row r="2929" spans="6:8" ht="14.25">
      <c r="F2929" s="57">
        <f t="shared" si="45"/>
        <v>1.224194014526747E-102</v>
      </c>
      <c r="G2929" s="58">
        <v>0.708200000000032</v>
      </c>
      <c r="H2929" s="57"/>
    </row>
    <row r="2930" spans="6:8" ht="14.25">
      <c r="F2930" s="57">
        <f t="shared" si="45"/>
        <v>1.3097618527553518E-102</v>
      </c>
      <c r="G2930" s="58">
        <v>0.708100000000032</v>
      </c>
      <c r="H2930" s="57"/>
    </row>
    <row r="2931" spans="6:8" ht="14.25">
      <c r="F2931" s="57">
        <f t="shared" si="45"/>
        <v>1.401278032330171E-102</v>
      </c>
      <c r="G2931" s="58">
        <v>0.708000000000032</v>
      </c>
      <c r="H2931" s="57"/>
    </row>
    <row r="2932" spans="6:8" ht="14.25">
      <c r="F2932" s="57">
        <f t="shared" si="45"/>
        <v>1.49915379258633E-102</v>
      </c>
      <c r="G2932" s="58">
        <v>0.707900000000032</v>
      </c>
      <c r="H2932" s="57"/>
    </row>
    <row r="2933" spans="6:8" ht="14.25">
      <c r="F2933" s="57">
        <f t="shared" si="45"/>
        <v>1.6038286473733053E-102</v>
      </c>
      <c r="G2933" s="58">
        <v>0.707800000000032</v>
      </c>
      <c r="H2933" s="57"/>
    </row>
    <row r="2934" spans="6:8" ht="14.25">
      <c r="F2934" s="57">
        <f t="shared" si="45"/>
        <v>1.7157723182949181E-102</v>
      </c>
      <c r="G2934" s="58">
        <v>0.707700000000032</v>
      </c>
      <c r="H2934" s="57"/>
    </row>
    <row r="2935" spans="6:8" ht="14.25">
      <c r="F2935" s="57">
        <f t="shared" si="45"/>
        <v>1.8354867993959244E-102</v>
      </c>
      <c r="G2935" s="58">
        <v>0.707600000000032</v>
      </c>
      <c r="H2935" s="57"/>
    </row>
    <row r="2936" spans="6:8" ht="14.25">
      <c r="F2936" s="57">
        <f t="shared" si="45"/>
        <v>1.9635085621854453E-102</v>
      </c>
      <c r="G2936" s="58">
        <v>0.707500000000032</v>
      </c>
      <c r="H2936" s="57"/>
    </row>
    <row r="2937" spans="6:8" ht="14.25">
      <c r="F2937" s="57">
        <f t="shared" si="45"/>
        <v>2.1004109104802348E-102</v>
      </c>
      <c r="G2937" s="58">
        <v>0.707400000000032</v>
      </c>
      <c r="H2937" s="57"/>
    </row>
    <row r="2938" spans="6:8" ht="14.25">
      <c r="F2938" s="57">
        <f t="shared" si="45"/>
        <v>2.246806495192374E-102</v>
      </c>
      <c r="G2938" s="58">
        <v>0.707300000000032</v>
      </c>
      <c r="H2938" s="57"/>
    </row>
    <row r="2939" spans="6:8" ht="14.25">
      <c r="F2939" s="57">
        <f t="shared" si="45"/>
        <v>2.40334999986335E-102</v>
      </c>
      <c r="G2939" s="58">
        <v>0.707200000000032</v>
      </c>
      <c r="H2939" s="57"/>
    </row>
    <row r="2940" spans="6:8" ht="14.25">
      <c r="F2940" s="57">
        <f t="shared" si="45"/>
        <v>2.5707410084727107E-102</v>
      </c>
      <c r="G2940" s="58">
        <v>0.707100000000032</v>
      </c>
      <c r="H2940" s="57"/>
    </row>
    <row r="2941" spans="6:8" ht="14.25">
      <c r="F2941" s="57">
        <f t="shared" si="45"/>
        <v>2.7497270678240188E-102</v>
      </c>
      <c r="G2941" s="58">
        <v>0.707000000000032</v>
      </c>
      <c r="H2941" s="57"/>
    </row>
    <row r="2942" spans="6:8" ht="14.25">
      <c r="F2942" s="57">
        <f t="shared" si="45"/>
        <v>2.941106957636501E-102</v>
      </c>
      <c r="G2942" s="58">
        <v>0.706900000000032</v>
      </c>
      <c r="H2942" s="57"/>
    </row>
    <row r="2943" spans="6:8" ht="14.25">
      <c r="F2943" s="57">
        <f t="shared" si="45"/>
        <v>3.145734182349482E-102</v>
      </c>
      <c r="G2943" s="58">
        <v>0.706800000000032</v>
      </c>
      <c r="H2943" s="57"/>
    </row>
    <row r="2944" spans="6:8" ht="14.25">
      <c r="F2944" s="57">
        <f t="shared" si="45"/>
        <v>3.364520699591993E-102</v>
      </c>
      <c r="G2944" s="58">
        <v>0.706700000000032</v>
      </c>
      <c r="H2944" s="57"/>
    </row>
    <row r="2945" spans="6:8" ht="14.25">
      <c r="F2945" s="57">
        <f t="shared" si="45"/>
        <v>3.598440901261623E-102</v>
      </c>
      <c r="G2945" s="58">
        <v>0.706600000000032</v>
      </c>
      <c r="H2945" s="57"/>
    </row>
    <row r="2946" spans="6:8" ht="14.25">
      <c r="F2946" s="57">
        <f t="shared" si="45"/>
        <v>3.848535864239095E-102</v>
      </c>
      <c r="G2946" s="58">
        <v>0.706500000000032</v>
      </c>
      <c r="H2946" s="57"/>
    </row>
    <row r="2947" spans="6:8" ht="14.25">
      <c r="F2947" s="57">
        <f t="shared" si="45"/>
        <v>4.115917888893332E-102</v>
      </c>
      <c r="G2947" s="58">
        <v>0.706400000000032</v>
      </c>
      <c r="H2947" s="57"/>
    </row>
    <row r="2948" spans="6:8" ht="14.25">
      <c r="F2948" s="57">
        <f t="shared" si="45"/>
        <v>4.4017753447548386E-102</v>
      </c>
      <c r="G2948" s="58">
        <v>0.706300000000032</v>
      </c>
      <c r="H2948" s="57"/>
    </row>
    <row r="2949" spans="6:8" ht="14.25">
      <c r="F2949" s="57">
        <f t="shared" si="45"/>
        <v>4.707377844030514E-102</v>
      </c>
      <c r="G2949" s="58">
        <v>0.706200000000032</v>
      </c>
      <c r="H2949" s="57"/>
    </row>
    <row r="2950" spans="6:8" ht="14.25">
      <c r="F2950" s="57">
        <f t="shared" si="45"/>
        <v>5.034081765017209E-102</v>
      </c>
      <c r="G2950" s="58">
        <v>0.706100000000032</v>
      </c>
      <c r="H2950" s="57"/>
    </row>
    <row r="2951" spans="6:8" ht="14.25">
      <c r="F2951" s="57">
        <f t="shared" si="45"/>
        <v>5.383336148943028E-102</v>
      </c>
      <c r="G2951" s="58">
        <v>0.706000000000032</v>
      </c>
      <c r="H2951" s="57"/>
    </row>
    <row r="2952" spans="6:8" ht="14.25">
      <c r="F2952" s="57">
        <f t="shared" si="45"/>
        <v>5.7566889953485125E-102</v>
      </c>
      <c r="G2952" s="58">
        <v>0.705900000000032</v>
      </c>
      <c r="H2952" s="57"/>
    </row>
    <row r="2953" spans="6:8" ht="14.25">
      <c r="F2953" s="57">
        <f t="shared" si="45"/>
        <v>6.155793982783241E-102</v>
      </c>
      <c r="G2953" s="58">
        <v>0.705800000000032</v>
      </c>
      <c r="H2953" s="57"/>
    </row>
    <row r="2954" spans="6:8" ht="14.25">
      <c r="F2954" s="57">
        <f t="shared" si="45"/>
        <v>6.582417643403973E-102</v>
      </c>
      <c r="G2954" s="58">
        <v>0.705700000000032</v>
      </c>
      <c r="H2954" s="57"/>
    </row>
    <row r="2955" spans="6:8" ht="14.25">
      <c r="F2955" s="57">
        <f t="shared" si="45"/>
        <v>7.038447021944937E-102</v>
      </c>
      <c r="G2955" s="58">
        <v>0.705600000000032</v>
      </c>
      <c r="H2955" s="57"/>
    </row>
    <row r="2956" spans="6:8" ht="14.25">
      <c r="F2956" s="57">
        <f t="shared" si="45"/>
        <v>7.525897851589538E-102</v>
      </c>
      <c r="G2956" s="58">
        <v>0.705500000000032</v>
      </c>
      <c r="H2956" s="57"/>
    </row>
    <row r="2957" spans="6:8" ht="14.25">
      <c r="F2957" s="57">
        <f aca="true" t="shared" si="46" ref="F2957:F3020">BINOMDIST(G$3,G$4,G2957,TRUE)</f>
        <v>8.046923281428546E-102</v>
      </c>
      <c r="G2957" s="58">
        <v>0.705400000000032</v>
      </c>
      <c r="H2957" s="57"/>
    </row>
    <row r="2958" spans="6:8" ht="14.25">
      <c r="F2958" s="57">
        <f t="shared" si="46"/>
        <v>8.603823192509558E-102</v>
      </c>
      <c r="G2958" s="58">
        <v>0.705300000000032</v>
      </c>
      <c r="H2958" s="57"/>
    </row>
    <row r="2959" spans="6:8" ht="14.25">
      <c r="F2959" s="57">
        <f t="shared" si="46"/>
        <v>9.199054141956514E-102</v>
      </c>
      <c r="G2959" s="58">
        <v>0.705200000000032</v>
      </c>
      <c r="H2959" s="57"/>
    </row>
    <row r="2960" spans="6:8" ht="14.25">
      <c r="F2960" s="57">
        <f t="shared" si="46"/>
        <v>9.835239977256771E-102</v>
      </c>
      <c r="G2960" s="58">
        <v>0.705100000000032</v>
      </c>
      <c r="H2960" s="57"/>
    </row>
    <row r="2961" spans="6:8" ht="14.25">
      <c r="F2961" s="57">
        <f t="shared" si="46"/>
        <v>1.0515183165638455E-101</v>
      </c>
      <c r="G2961" s="58">
        <v>0.705000000000032</v>
      </c>
      <c r="H2961" s="57"/>
    </row>
    <row r="2962" spans="6:8" ht="14.25">
      <c r="F2962" s="57">
        <f t="shared" si="46"/>
        <v>1.1241876886439108E-101</v>
      </c>
      <c r="G2962" s="58">
        <v>0.704900000000032</v>
      </c>
      <c r="H2962" s="57"/>
    </row>
    <row r="2963" spans="6:8" ht="14.25">
      <c r="F2963" s="57">
        <f t="shared" si="46"/>
        <v>1.2018517937551531E-101</v>
      </c>
      <c r="G2963" s="58">
        <v>0.704800000000033</v>
      </c>
      <c r="H2963" s="57"/>
    </row>
    <row r="2964" spans="6:8" ht="14.25">
      <c r="F2964" s="57">
        <f t="shared" si="46"/>
        <v>1.2848520510508179E-101</v>
      </c>
      <c r="G2964" s="58">
        <v>0.704700000000033</v>
      </c>
      <c r="H2964" s="57"/>
    </row>
    <row r="2965" spans="6:8" ht="14.25">
      <c r="F2965" s="57">
        <f t="shared" si="46"/>
        <v>1.373553089219727E-101</v>
      </c>
      <c r="G2965" s="58">
        <v>0.704600000000033</v>
      </c>
      <c r="H2965" s="57"/>
    </row>
    <row r="2966" spans="6:8" ht="14.25">
      <c r="F2966" s="57">
        <f t="shared" si="46"/>
        <v>1.4683443155379455E-101</v>
      </c>
      <c r="G2966" s="58">
        <v>0.704500000000033</v>
      </c>
      <c r="H2966" s="57"/>
    </row>
    <row r="2967" spans="6:8" ht="14.25">
      <c r="F2967" s="57">
        <f t="shared" si="46"/>
        <v>1.5696415903995388E-101</v>
      </c>
      <c r="G2967" s="58">
        <v>0.704400000000033</v>
      </c>
      <c r="H2967" s="57"/>
    </row>
    <row r="2968" spans="6:8" ht="14.25">
      <c r="F2968" s="57">
        <f t="shared" si="46"/>
        <v>1.6778890143842908E-101</v>
      </c>
      <c r="G2968" s="58">
        <v>0.704300000000033</v>
      </c>
      <c r="H2968" s="57"/>
    </row>
    <row r="2969" spans="6:8" ht="14.25">
      <c r="F2969" s="57">
        <f t="shared" si="46"/>
        <v>1.793560835381359E-101</v>
      </c>
      <c r="G2969" s="58">
        <v>0.704200000000033</v>
      </c>
      <c r="H2969" s="57"/>
    </row>
    <row r="2970" spans="6:8" ht="14.25">
      <c r="F2970" s="57">
        <f t="shared" si="46"/>
        <v>1.917163483789192E-101</v>
      </c>
      <c r="G2970" s="58">
        <v>0.704100000000033</v>
      </c>
      <c r="H2970" s="57"/>
    </row>
    <row r="2971" spans="6:8" ht="14.25">
      <c r="F2971" s="57">
        <f t="shared" si="46"/>
        <v>2.0492377443451063E-101</v>
      </c>
      <c r="G2971" s="58">
        <v>0.704000000000033</v>
      </c>
      <c r="H2971" s="57"/>
    </row>
    <row r="2972" spans="6:8" ht="14.25">
      <c r="F2972" s="57">
        <f t="shared" si="46"/>
        <v>2.1903610737063787E-101</v>
      </c>
      <c r="G2972" s="58">
        <v>0.703900000000033</v>
      </c>
      <c r="H2972" s="57"/>
    </row>
    <row r="2973" spans="6:8" ht="14.25">
      <c r="F2973" s="57">
        <f t="shared" si="46"/>
        <v>2.341150073508123E-101</v>
      </c>
      <c r="G2973" s="58">
        <v>0.703800000000033</v>
      </c>
      <c r="H2973" s="57"/>
    </row>
    <row r="2974" spans="6:8" ht="14.25">
      <c r="F2974" s="57">
        <f t="shared" si="46"/>
        <v>2.5022631292701886E-101</v>
      </c>
      <c r="G2974" s="58">
        <v>0.703700000000033</v>
      </c>
      <c r="H2974" s="57"/>
    </row>
    <row r="2975" spans="6:8" ht="14.25">
      <c r="F2975" s="57">
        <f t="shared" si="46"/>
        <v>2.674403226216317E-101</v>
      </c>
      <c r="G2975" s="58">
        <v>0.703600000000033</v>
      </c>
      <c r="H2975" s="57"/>
    </row>
    <row r="2976" spans="6:8" ht="14.25">
      <c r="F2976" s="57">
        <f t="shared" si="46"/>
        <v>2.858320953793388E-101</v>
      </c>
      <c r="G2976" s="58">
        <v>0.703500000000033</v>
      </c>
      <c r="H2976" s="57"/>
    </row>
    <row r="2977" spans="6:8" ht="14.25">
      <c r="F2977" s="57">
        <f t="shared" si="46"/>
        <v>3.0548177114722996E-101</v>
      </c>
      <c r="G2977" s="58">
        <v>0.703400000000033</v>
      </c>
      <c r="H2977" s="57"/>
    </row>
    <row r="2978" spans="6:8" ht="14.25">
      <c r="F2978" s="57">
        <f t="shared" si="46"/>
        <v>3.2647491292347246E-101</v>
      </c>
      <c r="G2978" s="58">
        <v>0.703300000000033</v>
      </c>
      <c r="H2978" s="57"/>
    </row>
    <row r="2979" spans="6:8" ht="14.25">
      <c r="F2979" s="57">
        <f t="shared" si="46"/>
        <v>3.489028717044994E-101</v>
      </c>
      <c r="G2979" s="58">
        <v>0.703200000000033</v>
      </c>
      <c r="H2979" s="57"/>
    </row>
    <row r="2980" spans="6:8" ht="14.25">
      <c r="F2980" s="57">
        <f t="shared" si="46"/>
        <v>3.7286317585510496E-101</v>
      </c>
      <c r="G2980" s="58">
        <v>0.703100000000033</v>
      </c>
      <c r="H2980" s="57"/>
    </row>
    <row r="2981" spans="6:8" ht="14.25">
      <c r="F2981" s="57">
        <f t="shared" si="46"/>
        <v>3.9845994652645544E-101</v>
      </c>
      <c r="G2981" s="58">
        <v>0.703000000000033</v>
      </c>
      <c r="H2981" s="57"/>
    </row>
    <row r="2982" spans="6:8" ht="14.25">
      <c r="F2982" s="57">
        <f t="shared" si="46"/>
        <v>4.25804340855322E-101</v>
      </c>
      <c r="G2982" s="58">
        <v>0.702900000000033</v>
      </c>
      <c r="H2982" s="57"/>
    </row>
    <row r="2983" spans="6:8" ht="14.25">
      <c r="F2983" s="57">
        <f t="shared" si="46"/>
        <v>4.5501502479160734E-101</v>
      </c>
      <c r="G2983" s="58">
        <v>0.702800000000033</v>
      </c>
      <c r="H2983" s="57"/>
    </row>
    <row r="2984" spans="6:8" ht="14.25">
      <c r="F2984" s="57">
        <f t="shared" si="46"/>
        <v>4.862186775237324E-101</v>
      </c>
      <c r="G2984" s="58">
        <v>0.702700000000033</v>
      </c>
      <c r="H2984" s="57"/>
    </row>
    <row r="2985" spans="6:8" ht="14.25">
      <c r="F2985" s="57">
        <f t="shared" si="46"/>
        <v>5.195505296023842E-101</v>
      </c>
      <c r="G2985" s="58">
        <v>0.702600000000033</v>
      </c>
      <c r="H2985" s="57"/>
    </row>
    <row r="2986" spans="6:8" ht="14.25">
      <c r="F2986" s="57">
        <f t="shared" si="46"/>
        <v>5.551549370004374E-101</v>
      </c>
      <c r="G2986" s="58">
        <v>0.702500000000033</v>
      </c>
      <c r="H2986" s="57"/>
    </row>
    <row r="2987" spans="6:8" ht="14.25">
      <c r="F2987" s="57">
        <f t="shared" si="46"/>
        <v>5.931859934957842E-101</v>
      </c>
      <c r="G2987" s="58">
        <v>0.702400000000033</v>
      </c>
      <c r="H2987" s="57"/>
    </row>
    <row r="2988" spans="6:8" ht="14.25">
      <c r="F2988" s="57">
        <f t="shared" si="46"/>
        <v>6.338081839214767E-101</v>
      </c>
      <c r="G2988" s="58">
        <v>0.702300000000033</v>
      </c>
      <c r="H2988" s="57"/>
    </row>
    <row r="2989" spans="6:8" ht="14.25">
      <c r="F2989" s="57">
        <f t="shared" si="46"/>
        <v>6.771970809947561E-101</v>
      </c>
      <c r="G2989" s="58">
        <v>0.702200000000033</v>
      </c>
      <c r="H2989" s="57"/>
    </row>
    <row r="2990" spans="6:8" ht="14.25">
      <c r="F2990" s="57">
        <f t="shared" si="46"/>
        <v>7.235400886161367E-101</v>
      </c>
      <c r="G2990" s="58">
        <v>0.702100000000033</v>
      </c>
      <c r="H2990" s="57"/>
    </row>
    <row r="2991" spans="6:8" ht="14.25">
      <c r="F2991" s="57">
        <f t="shared" si="46"/>
        <v>7.730372347201942E-101</v>
      </c>
      <c r="G2991" s="58">
        <v>0.702000000000033</v>
      </c>
      <c r="H2991" s="57"/>
    </row>
    <row r="2992" spans="6:8" ht="14.25">
      <c r="F2992" s="57">
        <f t="shared" si="46"/>
        <v>8.259020169630245E-101</v>
      </c>
      <c r="G2992" s="58">
        <v>0.701900000000033</v>
      </c>
      <c r="H2992" s="57"/>
    </row>
    <row r="2993" spans="6:8" ht="14.25">
      <c r="F2993" s="57">
        <f t="shared" si="46"/>
        <v>8.823623047478468E-101</v>
      </c>
      <c r="G2993" s="58">
        <v>0.701800000000033</v>
      </c>
      <c r="H2993" s="57"/>
    </row>
    <row r="2994" spans="6:8" ht="14.25">
      <c r="F2994" s="57">
        <f t="shared" si="46"/>
        <v>9.426613013201276E-101</v>
      </c>
      <c r="G2994" s="58">
        <v>0.701700000000033</v>
      </c>
      <c r="H2994" s="57"/>
    </row>
    <row r="2995" spans="6:8" ht="14.25">
      <c r="F2995" s="57">
        <f t="shared" si="46"/>
        <v>1.0070585699122615E-100</v>
      </c>
      <c r="G2995" s="58">
        <v>0.701600000000033</v>
      </c>
      <c r="H2995" s="57"/>
    </row>
    <row r="2996" spans="6:8" ht="14.25">
      <c r="F2996" s="57">
        <f t="shared" si="46"/>
        <v>1.0758311281753215E-100</v>
      </c>
      <c r="G2996" s="58">
        <v>0.701500000000033</v>
      </c>
      <c r="H2996" s="57"/>
    </row>
    <row r="2997" spans="6:8" ht="14.25">
      <c r="F2997" s="57">
        <f t="shared" si="46"/>
        <v>1.1492746154184363E-100</v>
      </c>
      <c r="G2997" s="58">
        <v>0.701400000000033</v>
      </c>
      <c r="H2997" s="57"/>
    </row>
    <row r="2998" spans="6:8" ht="14.25">
      <c r="F2998" s="57">
        <f t="shared" si="46"/>
        <v>1.2277045374723872E-100</v>
      </c>
      <c r="G2998" s="58">
        <v>0.701300000000033</v>
      </c>
      <c r="H2998" s="57"/>
    </row>
    <row r="2999" spans="6:8" ht="14.25">
      <c r="F2999" s="57">
        <f t="shared" si="46"/>
        <v>1.3114575943098658E-100</v>
      </c>
      <c r="G2999" s="58">
        <v>0.701200000000033</v>
      </c>
      <c r="H2999" s="57"/>
    </row>
    <row r="3000" spans="6:8" ht="14.25">
      <c r="F3000" s="57">
        <f t="shared" si="46"/>
        <v>1.400893095893869E-100</v>
      </c>
      <c r="G3000" s="58">
        <v>0.701100000000033</v>
      </c>
      <c r="H3000" s="57"/>
    </row>
    <row r="3001" spans="6:8" ht="14.25">
      <c r="F3001" s="57">
        <f t="shared" si="46"/>
        <v>1.496394472084776E-100</v>
      </c>
      <c r="G3001" s="58">
        <v>0.701000000000033</v>
      </c>
      <c r="H3001" s="57"/>
    </row>
    <row r="3002" spans="6:8" ht="14.25">
      <c r="F3002" s="57">
        <f t="shared" si="46"/>
        <v>1.5983708828194537E-100</v>
      </c>
      <c r="G3002" s="58">
        <v>0.700900000000033</v>
      </c>
      <c r="H3002" s="57"/>
    </row>
    <row r="3003" spans="6:8" ht="14.25">
      <c r="F3003" s="57">
        <f t="shared" si="46"/>
        <v>1.7072589351844744E-100</v>
      </c>
      <c r="G3003" s="58">
        <v>0.700800000000033</v>
      </c>
      <c r="H3003" s="57"/>
    </row>
    <row r="3004" spans="6:8" ht="14.25">
      <c r="F3004" s="57">
        <f t="shared" si="46"/>
        <v>1.823524514439771E-100</v>
      </c>
      <c r="G3004" s="58">
        <v>0.700700000000033</v>
      </c>
      <c r="H3004" s="57"/>
    </row>
    <row r="3005" spans="6:8" ht="14.25">
      <c r="F3005" s="57">
        <f t="shared" si="46"/>
        <v>1.9476647365138485E-100</v>
      </c>
      <c r="G3005" s="58">
        <v>0.700600000000033</v>
      </c>
      <c r="H3005" s="57"/>
    </row>
    <row r="3006" spans="6:8" ht="14.25">
      <c r="F3006" s="57">
        <f t="shared" si="46"/>
        <v>2.0802100299820322E-100</v>
      </c>
      <c r="G3006" s="58">
        <v>0.700500000000033</v>
      </c>
      <c r="H3006" s="57"/>
    </row>
    <row r="3007" spans="6:8" ht="14.25">
      <c r="F3007" s="57">
        <f t="shared" si="46"/>
        <v>2.2217263560683816E-100</v>
      </c>
      <c r="G3007" s="58">
        <v>0.700400000000033</v>
      </c>
      <c r="H3007" s="57"/>
    </row>
    <row r="3008" spans="6:8" ht="14.25">
      <c r="F3008" s="57">
        <f t="shared" si="46"/>
        <v>2.3728175757701866E-100</v>
      </c>
      <c r="G3008" s="58">
        <v>0.700300000000033</v>
      </c>
      <c r="H3008" s="57"/>
    </row>
    <row r="3009" spans="6:8" ht="14.25">
      <c r="F3009" s="57">
        <f t="shared" si="46"/>
        <v>2.5341279737991857E-100</v>
      </c>
      <c r="G3009" s="58">
        <v>0.700200000000033</v>
      </c>
      <c r="H3009" s="57"/>
    </row>
    <row r="3010" spans="6:8" ht="14.25">
      <c r="F3010" s="57">
        <f t="shared" si="46"/>
        <v>2.706344949672535E-100</v>
      </c>
      <c r="G3010" s="58">
        <v>0.700100000000033</v>
      </c>
      <c r="H3010" s="57"/>
    </row>
    <row r="3011" spans="6:8" ht="14.25">
      <c r="F3011" s="57">
        <f t="shared" si="46"/>
        <v>2.890201886959981E-100</v>
      </c>
      <c r="G3011" s="58">
        <v>0.700000000000033</v>
      </c>
      <c r="H3011" s="57"/>
    </row>
    <row r="3012" spans="6:8" ht="14.25">
      <c r="F3012" s="57">
        <f t="shared" si="46"/>
        <v>3.086481212414783E-100</v>
      </c>
      <c r="G3012" s="58">
        <v>0.699900000000033</v>
      </c>
      <c r="H3012" s="57"/>
    </row>
    <row r="3013" spans="6:8" ht="14.25">
      <c r="F3013" s="57">
        <f t="shared" si="46"/>
        <v>3.2960176574871947E-100</v>
      </c>
      <c r="G3013" s="58">
        <v>0.699800000000033</v>
      </c>
      <c r="H3013" s="57"/>
    </row>
    <row r="3014" spans="6:8" ht="14.25">
      <c r="F3014" s="57">
        <f t="shared" si="46"/>
        <v>3.51970173553225E-100</v>
      </c>
      <c r="G3014" s="58">
        <v>0.699700000000033</v>
      </c>
      <c r="H3014" s="57"/>
    </row>
    <row r="3015" spans="6:8" ht="14.25">
      <c r="F3015" s="57">
        <f t="shared" si="46"/>
        <v>3.758483448898209E-100</v>
      </c>
      <c r="G3015" s="58">
        <v>0.699600000000033</v>
      </c>
      <c r="H3015" s="57"/>
    </row>
    <row r="3016" spans="6:8" ht="14.25">
      <c r="F3016" s="57">
        <f t="shared" si="46"/>
        <v>4.013376241008113E-100</v>
      </c>
      <c r="G3016" s="58">
        <v>0.699500000000033</v>
      </c>
      <c r="H3016" s="57"/>
    </row>
    <row r="3017" spans="6:8" ht="14.25">
      <c r="F3017" s="57">
        <f t="shared" si="46"/>
        <v>4.2854612095344247E-100</v>
      </c>
      <c r="G3017" s="58">
        <v>0.699400000000033</v>
      </c>
      <c r="H3017" s="57"/>
    </row>
    <row r="3018" spans="6:8" ht="14.25">
      <c r="F3018" s="57">
        <f t="shared" si="46"/>
        <v>4.575891597819701E-100</v>
      </c>
      <c r="G3018" s="58">
        <v>0.699300000000033</v>
      </c>
      <c r="H3018" s="57"/>
    </row>
    <row r="3019" spans="6:8" ht="14.25">
      <c r="F3019" s="57">
        <f t="shared" si="46"/>
        <v>4.885897582819281E-100</v>
      </c>
      <c r="G3019" s="58">
        <v>0.699200000000033</v>
      </c>
      <c r="H3019" s="57"/>
    </row>
    <row r="3020" spans="6:8" ht="14.25">
      <c r="F3020" s="57">
        <f t="shared" si="46"/>
        <v>5.216791379026895E-100</v>
      </c>
      <c r="G3020" s="58">
        <v>0.699100000000033</v>
      </c>
      <c r="H3020" s="57"/>
    </row>
    <row r="3021" spans="6:8" ht="14.25">
      <c r="F3021" s="57">
        <f aca="true" t="shared" si="47" ref="F3021:F3084">BINOMDIST(G$3,G$4,G3021,TRUE)</f>
        <v>5.569972679127356E-100</v>
      </c>
      <c r="G3021" s="58">
        <v>0.699000000000033</v>
      </c>
      <c r="H3021" s="57"/>
    </row>
    <row r="3022" spans="6:8" ht="14.25">
      <c r="F3022" s="57">
        <f t="shared" si="47"/>
        <v>5.94693445346336E-100</v>
      </c>
      <c r="G3022" s="58">
        <v>0.698900000000033</v>
      </c>
      <c r="H3022" s="57"/>
    </row>
    <row r="3023" spans="6:8" ht="14.25">
      <c r="F3023" s="57">
        <f t="shared" si="47"/>
        <v>6.349269131848214E-100</v>
      </c>
      <c r="G3023" s="58">
        <v>0.698800000000033</v>
      </c>
      <c r="H3023" s="57"/>
    </row>
    <row r="3024" spans="6:8" ht="14.25">
      <c r="F3024" s="57">
        <f t="shared" si="47"/>
        <v>6.778675192791637E-100</v>
      </c>
      <c r="G3024" s="58">
        <v>0.698700000000033</v>
      </c>
      <c r="H3024" s="57"/>
    </row>
    <row r="3025" spans="6:8" ht="14.25">
      <c r="F3025" s="57">
        <f t="shared" si="47"/>
        <v>7.236964186844001E-100</v>
      </c>
      <c r="G3025" s="58">
        <v>0.698600000000033</v>
      </c>
      <c r="H3025" s="57"/>
    </row>
    <row r="3026" spans="6:8" ht="14.25">
      <c r="F3026" s="57">
        <f t="shared" si="47"/>
        <v>7.726068222490305E-100</v>
      </c>
      <c r="G3026" s="58">
        <v>0.698500000000033</v>
      </c>
      <c r="H3026" s="57"/>
    </row>
    <row r="3027" spans="6:8" ht="14.25">
      <c r="F3027" s="57">
        <f t="shared" si="47"/>
        <v>8.248047944898262E-100</v>
      </c>
      <c r="G3027" s="58">
        <v>0.698400000000033</v>
      </c>
      <c r="H3027" s="57"/>
    </row>
    <row r="3028" spans="6:8" ht="14.25">
      <c r="F3028" s="57">
        <f t="shared" si="47"/>
        <v>8.805101039775322E-100</v>
      </c>
      <c r="G3028" s="58">
        <v>0.698300000000033</v>
      </c>
      <c r="H3028" s="57"/>
    </row>
    <row r="3029" spans="6:8" ht="14.25">
      <c r="F3029" s="57">
        <f t="shared" si="47"/>
        <v>9.399571296717703E-100</v>
      </c>
      <c r="G3029" s="58">
        <v>0.698200000000033</v>
      </c>
      <c r="H3029" s="57"/>
    </row>
    <row r="3030" spans="6:8" ht="14.25">
      <c r="F3030" s="57">
        <f t="shared" si="47"/>
        <v>1.0033958268638024E-99</v>
      </c>
      <c r="G3030" s="58">
        <v>0.698100000000033</v>
      </c>
      <c r="H3030" s="57"/>
    </row>
    <row r="3031" spans="6:8" ht="14.25">
      <c r="F3031" s="57">
        <f t="shared" si="47"/>
        <v>1.0710927566267076E-99</v>
      </c>
      <c r="G3031" s="58">
        <v>0.698000000000033</v>
      </c>
      <c r="H3031" s="57"/>
    </row>
    <row r="3032" spans="6:8" ht="14.25">
      <c r="F3032" s="57">
        <f t="shared" si="47"/>
        <v>1.1433321829252068E-99</v>
      </c>
      <c r="G3032" s="58">
        <v>0.697900000000033</v>
      </c>
      <c r="H3032" s="57"/>
    </row>
    <row r="3033" spans="6:8" ht="14.25">
      <c r="F3033" s="57">
        <f t="shared" si="47"/>
        <v>1.2204172418062093E-99</v>
      </c>
      <c r="G3033" s="58">
        <v>0.697800000000033</v>
      </c>
      <c r="H3033" s="57"/>
    </row>
    <row r="3034" spans="6:8" ht="14.25">
      <c r="F3034" s="57">
        <f t="shared" si="47"/>
        <v>1.3026711873799705E-99</v>
      </c>
      <c r="G3034" s="58">
        <v>0.697700000000033</v>
      </c>
      <c r="H3034" s="57"/>
    </row>
    <row r="3035" spans="6:8" ht="14.25">
      <c r="F3035" s="57">
        <f t="shared" si="47"/>
        <v>1.3904387196078506E-99</v>
      </c>
      <c r="G3035" s="58">
        <v>0.697600000000033</v>
      </c>
      <c r="H3035" s="57"/>
    </row>
    <row r="3036" spans="6:8" ht="14.25">
      <c r="F3036" s="57">
        <f t="shared" si="47"/>
        <v>1.484087399236656E-99</v>
      </c>
      <c r="G3036" s="58">
        <v>0.697500000000033</v>
      </c>
      <c r="H3036" s="57"/>
    </row>
    <row r="3037" spans="6:8" ht="14.25">
      <c r="F3037" s="57">
        <f t="shared" si="47"/>
        <v>1.58400915556746E-99</v>
      </c>
      <c r="G3037" s="58">
        <v>0.697400000000033</v>
      </c>
      <c r="H3037" s="57"/>
    </row>
    <row r="3038" spans="6:8" ht="14.25">
      <c r="F3038" s="57">
        <f t="shared" si="47"/>
        <v>1.6906218931172358E-99</v>
      </c>
      <c r="G3038" s="58">
        <v>0.697300000000033</v>
      </c>
      <c r="H3038" s="57"/>
    </row>
    <row r="3039" spans="6:8" ht="14.25">
      <c r="F3039" s="57">
        <f t="shared" si="47"/>
        <v>1.8043712036214215E-99</v>
      </c>
      <c r="G3039" s="58">
        <v>0.697200000000033</v>
      </c>
      <c r="H3039" s="57"/>
    </row>
    <row r="3040" spans="6:8" ht="14.25">
      <c r="F3040" s="57">
        <f t="shared" si="47"/>
        <v>1.9257321902470545E-99</v>
      </c>
      <c r="G3040" s="58">
        <v>0.697100000000033</v>
      </c>
      <c r="H3040" s="57"/>
    </row>
    <row r="3041" spans="6:8" ht="14.25">
      <c r="F3041" s="57">
        <f t="shared" si="47"/>
        <v>2.0552114113287715E-99</v>
      </c>
      <c r="G3041" s="58">
        <v>0.697000000000033</v>
      </c>
      <c r="H3041" s="57"/>
    </row>
    <row r="3042" spans="6:8" ht="14.25">
      <c r="F3042" s="57">
        <f t="shared" si="47"/>
        <v>2.193348951417502E-99</v>
      </c>
      <c r="G3042" s="58">
        <v>0.696900000000033</v>
      </c>
      <c r="H3042" s="57"/>
    </row>
    <row r="3043" spans="6:8" ht="14.25">
      <c r="F3043" s="57">
        <f t="shared" si="47"/>
        <v>2.3407206279304858E-99</v>
      </c>
      <c r="G3043" s="58">
        <v>0.696800000000033</v>
      </c>
      <c r="H3043" s="57"/>
    </row>
    <row r="3044" spans="6:8" ht="14.25">
      <c r="F3044" s="57">
        <f t="shared" si="47"/>
        <v>2.497940342234667E-99</v>
      </c>
      <c r="G3044" s="58">
        <v>0.696700000000033</v>
      </c>
      <c r="H3044" s="57"/>
    </row>
    <row r="3045" spans="6:8" ht="14.25">
      <c r="F3045" s="57">
        <f t="shared" si="47"/>
        <v>2.665662584564596E-99</v>
      </c>
      <c r="G3045" s="58">
        <v>0.696600000000033</v>
      </c>
      <c r="H3045" s="57"/>
    </row>
    <row r="3046" spans="6:8" ht="14.25">
      <c r="F3046" s="57">
        <f t="shared" si="47"/>
        <v>2.8445851027803173E-99</v>
      </c>
      <c r="G3046" s="58">
        <v>0.696500000000033</v>
      </c>
      <c r="H3046" s="57"/>
    </row>
    <row r="3047" spans="6:8" ht="14.25">
      <c r="F3047" s="57">
        <f t="shared" si="47"/>
        <v>3.0354517456267575E-99</v>
      </c>
      <c r="G3047" s="58">
        <v>0.696400000000033</v>
      </c>
      <c r="H3047" s="57"/>
    </row>
    <row r="3048" spans="6:8" ht="14.25">
      <c r="F3048" s="57">
        <f t="shared" si="47"/>
        <v>3.2390554918380066E-99</v>
      </c>
      <c r="G3048" s="58">
        <v>0.696300000000033</v>
      </c>
      <c r="H3048" s="57"/>
    </row>
    <row r="3049" spans="6:8" ht="14.25">
      <c r="F3049" s="57">
        <f t="shared" si="47"/>
        <v>3.456241677167031E-99</v>
      </c>
      <c r="G3049" s="58">
        <v>0.696200000000033</v>
      </c>
      <c r="H3049" s="57"/>
    </row>
    <row r="3050" spans="6:8" ht="14.25">
      <c r="F3050" s="57">
        <f t="shared" si="47"/>
        <v>3.687911432200654E-99</v>
      </c>
      <c r="G3050" s="58">
        <v>0.696100000000033</v>
      </c>
      <c r="H3050" s="57"/>
    </row>
    <row r="3051" spans="6:8" ht="14.25">
      <c r="F3051" s="57">
        <f t="shared" si="47"/>
        <v>3.935025344653112E-99</v>
      </c>
      <c r="G3051" s="58">
        <v>0.696000000000033</v>
      </c>
      <c r="H3051" s="57"/>
    </row>
    <row r="3052" spans="6:8" ht="14.25">
      <c r="F3052" s="57">
        <f t="shared" si="47"/>
        <v>4.198607360711504E-99</v>
      </c>
      <c r="G3052" s="58">
        <v>0.695900000000033</v>
      </c>
      <c r="H3052" s="57"/>
    </row>
    <row r="3053" spans="6:8" ht="14.25">
      <c r="F3053" s="57">
        <f t="shared" si="47"/>
        <v>4.479748940952767E-99</v>
      </c>
      <c r="G3053" s="58">
        <v>0.695800000000033</v>
      </c>
      <c r="H3053" s="57"/>
    </row>
    <row r="3054" spans="6:8" ht="14.25">
      <c r="F3054" s="57">
        <f t="shared" si="47"/>
        <v>4.779613487343469E-99</v>
      </c>
      <c r="G3054" s="58">
        <v>0.695700000000034</v>
      </c>
      <c r="H3054" s="57"/>
    </row>
    <row r="3055" spans="6:8" ht="14.25">
      <c r="F3055" s="57">
        <f t="shared" si="47"/>
        <v>5.0994410589324146E-99</v>
      </c>
      <c r="G3055" s="58">
        <v>0.695600000000034</v>
      </c>
      <c r="H3055" s="57"/>
    </row>
    <row r="3056" spans="6:8" ht="14.25">
      <c r="F3056" s="57">
        <f t="shared" si="47"/>
        <v>5.440553394898819E-99</v>
      </c>
      <c r="G3056" s="58">
        <v>0.695500000000034</v>
      </c>
      <c r="H3056" s="57"/>
    </row>
    <row r="3057" spans="6:8" ht="14.25">
      <c r="F3057" s="57">
        <f t="shared" si="47"/>
        <v>5.80435926495274E-99</v>
      </c>
      <c r="G3057" s="58">
        <v>0.695400000000034</v>
      </c>
      <c r="H3057" s="57"/>
    </row>
    <row r="3058" spans="6:8" ht="14.25">
      <c r="F3058" s="57">
        <f t="shared" si="47"/>
        <v>6.19236016824371E-99</v>
      </c>
      <c r="G3058" s="58">
        <v>0.695300000000034</v>
      </c>
      <c r="H3058" s="57"/>
    </row>
    <row r="3059" spans="6:8" ht="14.25">
      <c r="F3059" s="57">
        <f t="shared" si="47"/>
        <v>6.606156403377357E-99</v>
      </c>
      <c r="G3059" s="58">
        <v>0.695200000000034</v>
      </c>
      <c r="H3059" s="57"/>
    </row>
    <row r="3060" spans="6:8" ht="14.25">
      <c r="F3060" s="57">
        <f t="shared" si="47"/>
        <v>7.047453533567384E-99</v>
      </c>
      <c r="G3060" s="58">
        <v>0.695100000000034</v>
      </c>
      <c r="H3060" s="57"/>
    </row>
    <row r="3061" spans="6:8" ht="14.25">
      <c r="F3061" s="57">
        <f t="shared" si="47"/>
        <v>7.518069272497525E-99</v>
      </c>
      <c r="G3061" s="58">
        <v>0.695000000000034</v>
      </c>
      <c r="H3061" s="57"/>
    </row>
    <row r="3062" spans="6:8" ht="14.25">
      <c r="F3062" s="57">
        <f t="shared" si="47"/>
        <v>8.019940818122827E-99</v>
      </c>
      <c r="G3062" s="58">
        <v>0.694900000000034</v>
      </c>
      <c r="H3062" s="57"/>
    </row>
    <row r="3063" spans="6:8" ht="14.25">
      <c r="F3063" s="57">
        <f t="shared" si="47"/>
        <v>8.555132663384233E-99</v>
      </c>
      <c r="G3063" s="58">
        <v>0.694800000000034</v>
      </c>
      <c r="H3063" s="57"/>
    </row>
    <row r="3064" spans="6:8" ht="14.25">
      <c r="F3064" s="57">
        <f t="shared" si="47"/>
        <v>9.125844914673854E-99</v>
      </c>
      <c r="G3064" s="58">
        <v>0.694700000000034</v>
      </c>
      <c r="H3064" s="57"/>
    </row>
    <row r="3065" spans="6:8" ht="14.25">
      <c r="F3065" s="57">
        <f t="shared" si="47"/>
        <v>9.734422150886211E-99</v>
      </c>
      <c r="G3065" s="58">
        <v>0.694600000000034</v>
      </c>
      <c r="H3065" s="57"/>
    </row>
    <row r="3066" spans="6:8" ht="14.25">
      <c r="F3066" s="57">
        <f t="shared" si="47"/>
        <v>1.0383362857972182E-98</v>
      </c>
      <c r="G3066" s="58">
        <v>0.694500000000034</v>
      </c>
      <c r="H3066" s="57"/>
    </row>
    <row r="3067" spans="6:8" ht="14.25">
      <c r="F3067" s="57">
        <f t="shared" si="47"/>
        <v>1.1075329476187237E-98</v>
      </c>
      <c r="G3067" s="58">
        <v>0.694400000000034</v>
      </c>
      <c r="H3067" s="57"/>
    </row>
    <row r="3068" spans="6:8" ht="14.25">
      <c r="F3068" s="57">
        <f t="shared" si="47"/>
        <v>1.181315909959703E-98</v>
      </c>
      <c r="G3068" s="58">
        <v>0.694300000000034</v>
      </c>
      <c r="H3068" s="57"/>
    </row>
    <row r="3069" spans="6:8" ht="14.25">
      <c r="F3069" s="57">
        <f t="shared" si="47"/>
        <v>1.25998748699429E-98</v>
      </c>
      <c r="G3069" s="58">
        <v>0.694200000000034</v>
      </c>
      <c r="H3069" s="57"/>
    </row>
    <row r="3070" spans="6:8" ht="14.25">
      <c r="F3070" s="57">
        <f t="shared" si="47"/>
        <v>1.3438698109689506E-98</v>
      </c>
      <c r="G3070" s="58">
        <v>0.694100000000034</v>
      </c>
      <c r="H3070" s="57"/>
    </row>
    <row r="3071" spans="6:8" ht="14.25">
      <c r="F3071" s="57">
        <f t="shared" si="47"/>
        <v>1.4333061241926671E-98</v>
      </c>
      <c r="G3071" s="58">
        <v>0.694000000000034</v>
      </c>
      <c r="H3071" s="57"/>
    </row>
    <row r="3072" spans="6:8" ht="14.25">
      <c r="F3072" s="57">
        <f t="shared" si="47"/>
        <v>1.5286621547884117E-98</v>
      </c>
      <c r="G3072" s="58">
        <v>0.693900000000034</v>
      </c>
      <c r="H3072" s="57"/>
    </row>
    <row r="3073" spans="6:8" ht="14.25">
      <c r="F3073" s="57">
        <f t="shared" si="47"/>
        <v>1.6303275816046206E-98</v>
      </c>
      <c r="G3073" s="58">
        <v>0.693800000000034</v>
      </c>
      <c r="H3073" s="57"/>
    </row>
    <row r="3074" spans="6:8" ht="14.25">
      <c r="F3074" s="57">
        <f t="shared" si="47"/>
        <v>1.7387175940341266E-98</v>
      </c>
      <c r="G3074" s="58">
        <v>0.693700000000034</v>
      </c>
      <c r="H3074" s="57"/>
    </row>
    <row r="3075" spans="6:8" ht="14.25">
      <c r="F3075" s="57">
        <f t="shared" si="47"/>
        <v>1.8542745528543797E-98</v>
      </c>
      <c r="G3075" s="58">
        <v>0.693600000000034</v>
      </c>
      <c r="H3075" s="57"/>
    </row>
    <row r="3076" spans="6:8" ht="14.25">
      <c r="F3076" s="57">
        <f t="shared" si="47"/>
        <v>1.9774697585940297E-98</v>
      </c>
      <c r="G3076" s="58">
        <v>0.693500000000034</v>
      </c>
      <c r="H3076" s="57"/>
    </row>
    <row r="3077" spans="6:8" ht="14.25">
      <c r="F3077" s="57">
        <f t="shared" si="47"/>
        <v>2.1088053343512583E-98</v>
      </c>
      <c r="G3077" s="58">
        <v>0.693400000000034</v>
      </c>
      <c r="H3077" s="57"/>
    </row>
    <row r="3078" spans="6:8" ht="14.25">
      <c r="F3078" s="57">
        <f t="shared" si="47"/>
        <v>2.248816230426478E-98</v>
      </c>
      <c r="G3078" s="58">
        <v>0.693300000000034</v>
      </c>
      <c r="H3078" s="57"/>
    </row>
    <row r="3079" spans="6:8" ht="14.25">
      <c r="F3079" s="57">
        <f t="shared" si="47"/>
        <v>2.398072358610238E-98</v>
      </c>
      <c r="G3079" s="58">
        <v>0.693200000000034</v>
      </c>
      <c r="H3079" s="57"/>
    </row>
    <row r="3080" spans="6:8" ht="14.25">
      <c r="F3080" s="57">
        <f t="shared" si="47"/>
        <v>2.5571808644620987E-98</v>
      </c>
      <c r="G3080" s="58">
        <v>0.693100000000034</v>
      </c>
      <c r="H3080" s="57"/>
    </row>
    <row r="3081" spans="6:8" ht="14.25">
      <c r="F3081" s="57">
        <f t="shared" si="47"/>
        <v>2.726788546455374E-98</v>
      </c>
      <c r="G3081" s="58">
        <v>0.693000000000034</v>
      </c>
      <c r="H3081" s="57"/>
    </row>
    <row r="3082" spans="6:8" ht="14.25">
      <c r="F3082" s="57">
        <f t="shared" si="47"/>
        <v>2.9075844314245088E-98</v>
      </c>
      <c r="G3082" s="58">
        <v>0.692900000000034</v>
      </c>
      <c r="H3082" s="57"/>
    </row>
    <row r="3083" spans="6:8" ht="14.25">
      <c r="F3083" s="57">
        <f t="shared" si="47"/>
        <v>3.100302516359553E-98</v>
      </c>
      <c r="G3083" s="58">
        <v>0.692800000000034</v>
      </c>
      <c r="H3083" s="57"/>
    </row>
    <row r="3084" spans="6:8" ht="14.25">
      <c r="F3084" s="57">
        <f t="shared" si="47"/>
        <v>3.3057246872327236E-98</v>
      </c>
      <c r="G3084" s="58">
        <v>0.692700000000034</v>
      </c>
      <c r="H3084" s="57"/>
    </row>
    <row r="3085" spans="6:8" ht="14.25">
      <c r="F3085" s="57">
        <f aca="true" t="shared" si="48" ref="F3085:F3148">BINOMDIST(G$3,G$4,G3085,TRUE)</f>
        <v>3.524683826219224E-98</v>
      </c>
      <c r="G3085" s="58">
        <v>0.692600000000034</v>
      </c>
      <c r="H3085" s="57"/>
    </row>
    <row r="3086" spans="6:8" ht="14.25">
      <c r="F3086" s="57">
        <f t="shared" si="48"/>
        <v>3.7580671194120525E-98</v>
      </c>
      <c r="G3086" s="58">
        <v>0.692500000000034</v>
      </c>
      <c r="H3086" s="57"/>
    </row>
    <row r="3087" spans="6:8" ht="14.25">
      <c r="F3087" s="57">
        <f t="shared" si="48"/>
        <v>4.00681957788882E-98</v>
      </c>
      <c r="G3087" s="58">
        <v>0.692400000000034</v>
      </c>
      <c r="H3087" s="57"/>
    </row>
    <row r="3088" spans="6:8" ht="14.25">
      <c r="F3088" s="57">
        <f t="shared" si="48"/>
        <v>4.271947785817533E-98</v>
      </c>
      <c r="G3088" s="58">
        <v>0.692300000000034</v>
      </c>
      <c r="H3088" s="57"/>
    </row>
    <row r="3089" spans="6:8" ht="14.25">
      <c r="F3089" s="57">
        <f t="shared" si="48"/>
        <v>4.5545238901614844E-98</v>
      </c>
      <c r="G3089" s="58">
        <v>0.692200000000034</v>
      </c>
      <c r="H3089" s="57"/>
    </row>
    <row r="3090" spans="6:8" ht="14.25">
      <c r="F3090" s="57">
        <f t="shared" si="48"/>
        <v>4.8556898474650935E-98</v>
      </c>
      <c r="G3090" s="58">
        <v>0.692100000000034</v>
      </c>
      <c r="H3090" s="57"/>
    </row>
    <row r="3091" spans="6:8" ht="14.25">
      <c r="F3091" s="57">
        <f t="shared" si="48"/>
        <v>5.176661944198609E-98</v>
      </c>
      <c r="G3091" s="58">
        <v>0.692000000000034</v>
      </c>
      <c r="H3091" s="57"/>
    </row>
    <row r="3092" spans="6:8" ht="14.25">
      <c r="F3092" s="57">
        <f t="shared" si="48"/>
        <v>5.518735608180517E-98</v>
      </c>
      <c r="G3092" s="58">
        <v>0.691900000000034</v>
      </c>
      <c r="H3092" s="57"/>
    </row>
    <row r="3093" spans="6:8" ht="14.25">
      <c r="F3093" s="57">
        <f t="shared" si="48"/>
        <v>5.88329052971945E-98</v>
      </c>
      <c r="G3093" s="58">
        <v>0.691800000000034</v>
      </c>
      <c r="H3093" s="57"/>
    </row>
    <row r="3094" spans="6:8" ht="14.25">
      <c r="F3094" s="57">
        <f t="shared" si="48"/>
        <v>6.271796112301149E-98</v>
      </c>
      <c r="G3094" s="58">
        <v>0.691700000000034</v>
      </c>
      <c r="H3094" s="57"/>
    </row>
    <row r="3095" spans="6:8" ht="14.25">
      <c r="F3095" s="57">
        <f t="shared" si="48"/>
        <v>6.685817273903649E-98</v>
      </c>
      <c r="G3095" s="58">
        <v>0.691600000000034</v>
      </c>
      <c r="H3095" s="57"/>
    </row>
    <row r="3096" spans="6:8" ht="14.25">
      <c r="F3096" s="57">
        <f t="shared" si="48"/>
        <v>7.127020621381671E-98</v>
      </c>
      <c r="G3096" s="58">
        <v>0.691500000000034</v>
      </c>
      <c r="H3096" s="57"/>
    </row>
    <row r="3097" spans="6:8" ht="14.25">
      <c r="F3097" s="57">
        <f t="shared" si="48"/>
        <v>7.597181021762027E-98</v>
      </c>
      <c r="G3097" s="58">
        <v>0.691400000000034</v>
      </c>
      <c r="H3097" s="57"/>
    </row>
    <row r="3098" spans="6:8" ht="14.25">
      <c r="F3098" s="57">
        <f t="shared" si="48"/>
        <v>8.098188595835345E-98</v>
      </c>
      <c r="G3098" s="58">
        <v>0.691300000000034</v>
      </c>
      <c r="H3098" s="57"/>
    </row>
    <row r="3099" spans="6:8" ht="14.25">
      <c r="F3099" s="57">
        <f t="shared" si="48"/>
        <v>8.632056161026023E-98</v>
      </c>
      <c r="G3099" s="58">
        <v>0.691200000000034</v>
      </c>
      <c r="H3099" s="57"/>
    </row>
    <row r="3100" spans="6:8" ht="14.25">
      <c r="F3100" s="57">
        <f t="shared" si="48"/>
        <v>9.200927152239557E-98</v>
      </c>
      <c r="G3100" s="58">
        <v>0.691100000000034</v>
      </c>
      <c r="H3100" s="57"/>
    </row>
    <row r="3101" spans="6:8" ht="14.25">
      <c r="F3101" s="57">
        <f t="shared" si="48"/>
        <v>9.807084051217233E-98</v>
      </c>
      <c r="G3101" s="58">
        <v>0.691000000000034</v>
      </c>
      <c r="H3101" s="57"/>
    </row>
    <row r="3102" spans="6:8" ht="14.25">
      <c r="F3102" s="57">
        <f t="shared" si="48"/>
        <v>1.0452957356857481E-97</v>
      </c>
      <c r="G3102" s="58">
        <v>0.690900000000034</v>
      </c>
      <c r="H3102" s="57"/>
    </row>
    <row r="3103" spans="6:8" ht="14.25">
      <c r="F3103" s="57">
        <f t="shared" si="48"/>
        <v>1.1141135131027238E-97</v>
      </c>
      <c r="G3103" s="58">
        <v>0.690800000000034</v>
      </c>
      <c r="H3103" s="57"/>
    </row>
    <row r="3104" spans="6:8" ht="14.25">
      <c r="F3104" s="57">
        <f t="shared" si="48"/>
        <v>1.187437315658352E-97</v>
      </c>
      <c r="G3104" s="58">
        <v>0.690700000000034</v>
      </c>
      <c r="H3104" s="57"/>
    </row>
    <row r="3105" spans="6:8" ht="14.25">
      <c r="F3105" s="57">
        <f t="shared" si="48"/>
        <v>1.2655605746637467E-97</v>
      </c>
      <c r="G3105" s="58">
        <v>0.690600000000034</v>
      </c>
      <c r="H3105" s="57"/>
    </row>
    <row r="3106" spans="6:8" ht="14.25">
      <c r="F3106" s="57">
        <f t="shared" si="48"/>
        <v>1.3487957246601305E-97</v>
      </c>
      <c r="G3106" s="58">
        <v>0.690500000000034</v>
      </c>
      <c r="H3106" s="57"/>
    </row>
    <row r="3107" spans="6:8" ht="14.25">
      <c r="F3107" s="57">
        <f t="shared" si="48"/>
        <v>1.437475427314614E-97</v>
      </c>
      <c r="G3107" s="58">
        <v>0.690400000000034</v>
      </c>
      <c r="H3107" s="57"/>
    </row>
    <row r="3108" spans="6:8" ht="14.25">
      <c r="F3108" s="57">
        <f t="shared" si="48"/>
        <v>1.5319538737041116E-97</v>
      </c>
      <c r="G3108" s="58">
        <v>0.690300000000034</v>
      </c>
      <c r="H3108" s="57"/>
    </row>
    <row r="3109" spans="6:8" ht="14.25">
      <c r="F3109" s="57">
        <f t="shared" si="48"/>
        <v>1.6326081699788777E-97</v>
      </c>
      <c r="G3109" s="58">
        <v>0.690200000000034</v>
      </c>
      <c r="H3109" s="57"/>
    </row>
    <row r="3110" spans="6:8" ht="14.25">
      <c r="F3110" s="57">
        <f t="shared" si="48"/>
        <v>1.7398398117142307E-97</v>
      </c>
      <c r="G3110" s="58">
        <v>0.690100000000034</v>
      </c>
      <c r="H3110" s="57"/>
    </row>
    <row r="3111" spans="6:8" ht="14.25">
      <c r="F3111" s="57">
        <f t="shared" si="48"/>
        <v>1.8540762525967295E-97</v>
      </c>
      <c r="G3111" s="58">
        <v>0.690000000000034</v>
      </c>
      <c r="H3111" s="57"/>
    </row>
    <row r="3112" spans="6:8" ht="14.25">
      <c r="F3112" s="57">
        <f t="shared" si="48"/>
        <v>1.9757725734447667E-97</v>
      </c>
      <c r="G3112" s="58">
        <v>0.689900000000034</v>
      </c>
      <c r="H3112" s="57"/>
    </row>
    <row r="3113" spans="6:8" ht="14.25">
      <c r="F3113" s="57">
        <f t="shared" si="48"/>
        <v>2.1054132579468333E-97</v>
      </c>
      <c r="G3113" s="58">
        <v>0.689800000000034</v>
      </c>
      <c r="H3113" s="57"/>
    </row>
    <row r="3114" spans="6:8" ht="14.25">
      <c r="F3114" s="57">
        <f t="shared" si="48"/>
        <v>2.243514081903063E-97</v>
      </c>
      <c r="G3114" s="58">
        <v>0.689700000000034</v>
      </c>
      <c r="H3114" s="57"/>
    </row>
    <row r="3115" spans="6:8" ht="14.25">
      <c r="F3115" s="57">
        <f t="shared" si="48"/>
        <v>2.3906241231829683E-97</v>
      </c>
      <c r="G3115" s="58">
        <v>0.689600000000034</v>
      </c>
      <c r="H3115" s="57"/>
    </row>
    <row r="3116" spans="6:8" ht="14.25">
      <c r="F3116" s="57">
        <f t="shared" si="48"/>
        <v>2.547327900072337E-97</v>
      </c>
      <c r="G3116" s="58">
        <v>0.689500000000034</v>
      </c>
      <c r="H3116" s="57"/>
    </row>
    <row r="3117" spans="6:8" ht="14.25">
      <c r="F3117" s="57">
        <f t="shared" si="48"/>
        <v>2.714247646162401E-97</v>
      </c>
      <c r="G3117" s="58">
        <v>0.689400000000034</v>
      </c>
      <c r="H3117" s="57"/>
    </row>
    <row r="3118" spans="6:8" ht="14.25">
      <c r="F3118" s="57">
        <f t="shared" si="48"/>
        <v>2.892045730451395E-97</v>
      </c>
      <c r="G3118" s="58">
        <v>0.689300000000034</v>
      </c>
      <c r="H3118" s="57"/>
    </row>
    <row r="3119" spans="6:8" ht="14.25">
      <c r="F3119" s="57">
        <f t="shared" si="48"/>
        <v>3.0814272318791916E-97</v>
      </c>
      <c r="G3119" s="58">
        <v>0.689200000000034</v>
      </c>
      <c r="H3119" s="57"/>
    </row>
    <row r="3120" spans="6:8" ht="14.25">
      <c r="F3120" s="57">
        <f t="shared" si="48"/>
        <v>3.2831426780905124E-97</v>
      </c>
      <c r="G3120" s="58">
        <v>0.689100000000034</v>
      </c>
      <c r="H3120" s="57"/>
    </row>
    <row r="3121" spans="6:8" ht="14.25">
      <c r="F3121" s="57">
        <f t="shared" si="48"/>
        <v>3.4979909588474956E-97</v>
      </c>
      <c r="G3121" s="58">
        <v>0.689000000000034</v>
      </c>
      <c r="H3121" s="57"/>
    </row>
    <row r="3122" spans="6:8" ht="14.25">
      <c r="F3122" s="57">
        <f t="shared" si="48"/>
        <v>3.7268224251661254E-97</v>
      </c>
      <c r="G3122" s="58">
        <v>0.688900000000034</v>
      </c>
      <c r="H3122" s="57"/>
    </row>
    <row r="3123" spans="6:8" ht="14.25">
      <c r="F3123" s="57">
        <f t="shared" si="48"/>
        <v>3.970542185949209E-97</v>
      </c>
      <c r="G3123" s="58">
        <v>0.688800000000034</v>
      </c>
      <c r="H3123" s="57"/>
    </row>
    <row r="3124" spans="6:8" ht="14.25">
      <c r="F3124" s="57">
        <f t="shared" si="48"/>
        <v>4.2301136146323486E-97</v>
      </c>
      <c r="G3124" s="58">
        <v>0.688700000000034</v>
      </c>
      <c r="H3124" s="57"/>
    </row>
    <row r="3125" spans="6:8" ht="14.25">
      <c r="F3125" s="57">
        <f t="shared" si="48"/>
        <v>4.506562079146358E-97</v>
      </c>
      <c r="G3125" s="58">
        <v>0.688600000000034</v>
      </c>
      <c r="H3125" s="57"/>
    </row>
    <row r="3126" spans="6:8" ht="14.25">
      <c r="F3126" s="57">
        <f t="shared" si="48"/>
        <v>4.800978909341027E-97</v>
      </c>
      <c r="G3126" s="58">
        <v>0.688500000000034</v>
      </c>
      <c r="H3126" s="57"/>
    </row>
    <row r="3127" spans="6:8" ht="14.25">
      <c r="F3127" s="57">
        <f t="shared" si="48"/>
        <v>5.114525616899638E-97</v>
      </c>
      <c r="G3127" s="58">
        <v>0.688400000000034</v>
      </c>
      <c r="H3127" s="57"/>
    </row>
    <row r="3128" spans="6:8" ht="14.25">
      <c r="F3128" s="57">
        <f t="shared" si="48"/>
        <v>5.448438383725693E-97</v>
      </c>
      <c r="G3128" s="58">
        <v>0.688300000000034</v>
      </c>
      <c r="H3128" s="57"/>
    </row>
    <row r="3129" spans="6:8" ht="14.25">
      <c r="F3129" s="57">
        <f t="shared" si="48"/>
        <v>5.804032835786904E-97</v>
      </c>
      <c r="G3129" s="58">
        <v>0.688200000000034</v>
      </c>
      <c r="H3129" s="57"/>
    </row>
    <row r="3130" spans="6:8" ht="14.25">
      <c r="F3130" s="57">
        <f t="shared" si="48"/>
        <v>6.182709120471357E-97</v>
      </c>
      <c r="G3130" s="58">
        <v>0.688100000000034</v>
      </c>
      <c r="H3130" s="57"/>
    </row>
    <row r="3131" spans="6:8" ht="14.25">
      <c r="F3131" s="57">
        <f t="shared" si="48"/>
        <v>6.58595730664074E-97</v>
      </c>
      <c r="G3131" s="58">
        <v>0.688000000000034</v>
      </c>
      <c r="H3131" s="57"/>
    </row>
    <row r="3132" spans="6:8" ht="14.25">
      <c r="F3132" s="57">
        <f t="shared" si="48"/>
        <v>7.01536312778068E-97</v>
      </c>
      <c r="G3132" s="58">
        <v>0.687900000000034</v>
      </c>
      <c r="H3132" s="57"/>
    </row>
    <row r="3133" spans="6:8" ht="14.25">
      <c r="F3133" s="57">
        <f t="shared" si="48"/>
        <v>7.472614089921813E-97</v>
      </c>
      <c r="G3133" s="58">
        <v>0.687800000000034</v>
      </c>
      <c r="H3133" s="57"/>
    </row>
    <row r="3134" spans="6:8" ht="14.25">
      <c r="F3134" s="57">
        <f t="shared" si="48"/>
        <v>7.959505967375309E-97</v>
      </c>
      <c r="G3134" s="58">
        <v>0.687700000000034</v>
      </c>
      <c r="H3134" s="57"/>
    </row>
    <row r="3135" spans="6:8" ht="14.25">
      <c r="F3135" s="57">
        <f t="shared" si="48"/>
        <v>8.477949710759727E-97</v>
      </c>
      <c r="G3135" s="58">
        <v>0.687600000000034</v>
      </c>
      <c r="H3135" s="57"/>
    </row>
    <row r="3136" spans="6:8" ht="14.25">
      <c r="F3136" s="57">
        <f t="shared" si="48"/>
        <v>9.029978793358033E-97</v>
      </c>
      <c r="G3136" s="58">
        <v>0.687500000000034</v>
      </c>
      <c r="H3136" s="57"/>
    </row>
    <row r="3137" spans="6:8" ht="14.25">
      <c r="F3137" s="57">
        <f t="shared" si="48"/>
        <v>9.617757023445508E-97</v>
      </c>
      <c r="G3137" s="58">
        <v>0.687400000000034</v>
      </c>
      <c r="H3137" s="57"/>
    </row>
    <row r="3138" spans="6:8" ht="14.25">
      <c r="F3138" s="57">
        <f t="shared" si="48"/>
        <v>1.0243586851989147E-96</v>
      </c>
      <c r="G3138" s="58">
        <v>0.687300000000034</v>
      </c>
      <c r="H3138" s="57"/>
    </row>
    <row r="3139" spans="6:8" ht="14.25">
      <c r="F3139" s="57">
        <f t="shared" si="48"/>
        <v>1.0909918206956739E-96</v>
      </c>
      <c r="G3139" s="58">
        <v>0.687200000000034</v>
      </c>
      <c r="H3139" s="57"/>
    </row>
    <row r="3140" spans="6:8" ht="14.25">
      <c r="F3140" s="57">
        <f t="shared" si="48"/>
        <v>1.161935788742246E-96</v>
      </c>
      <c r="G3140" s="58">
        <v>0.687100000000034</v>
      </c>
      <c r="H3140" s="57"/>
    </row>
    <row r="3141" spans="6:8" ht="14.25">
      <c r="F3141" s="57">
        <f t="shared" si="48"/>
        <v>1.2374679552749622E-96</v>
      </c>
      <c r="G3141" s="58">
        <v>0.687000000000034</v>
      </c>
      <c r="H3141" s="57"/>
    </row>
    <row r="3142" spans="6:8" ht="14.25">
      <c r="F3142" s="57">
        <f t="shared" si="48"/>
        <v>1.3178834344332553E-96</v>
      </c>
      <c r="G3142" s="58">
        <v>0.686900000000034</v>
      </c>
      <c r="H3142" s="57"/>
    </row>
    <row r="3143" spans="6:8" ht="14.25">
      <c r="F3143" s="57">
        <f t="shared" si="48"/>
        <v>1.4034962179737202E-96</v>
      </c>
      <c r="G3143" s="58">
        <v>0.686800000000034</v>
      </c>
      <c r="H3143" s="57"/>
    </row>
    <row r="3144" spans="6:8" ht="14.25">
      <c r="F3144" s="57">
        <f t="shared" si="48"/>
        <v>1.4946403761556274E-96</v>
      </c>
      <c r="G3144" s="58">
        <v>0.686700000000034</v>
      </c>
      <c r="H3144" s="57"/>
    </row>
    <row r="3145" spans="6:8" ht="14.25">
      <c r="F3145" s="57">
        <f t="shared" si="48"/>
        <v>1.5916713345958637E-96</v>
      </c>
      <c r="G3145" s="58">
        <v>0.686600000000035</v>
      </c>
      <c r="H3145" s="57"/>
    </row>
    <row r="3146" spans="6:8" ht="14.25">
      <c r="F3146" s="57">
        <f t="shared" si="48"/>
        <v>1.6949672318781152E-96</v>
      </c>
      <c r="G3146" s="58">
        <v>0.686500000000035</v>
      </c>
      <c r="H3146" s="57"/>
    </row>
    <row r="3147" spans="6:8" ht="14.25">
      <c r="F3147" s="57">
        <f t="shared" si="48"/>
        <v>1.8049303629792473E-96</v>
      </c>
      <c r="G3147" s="58">
        <v>0.686400000000035</v>
      </c>
      <c r="H3147" s="57"/>
    </row>
    <row r="3148" spans="6:8" ht="14.25">
      <c r="F3148" s="57">
        <f t="shared" si="48"/>
        <v>1.9219887139280748E-96</v>
      </c>
      <c r="G3148" s="58">
        <v>0.686300000000035</v>
      </c>
      <c r="H3148" s="57"/>
    </row>
    <row r="3149" spans="6:8" ht="14.25">
      <c r="F3149" s="57">
        <f aca="true" t="shared" si="49" ref="F3149:F3212">BINOMDIST(G$3,G$4,G3149,TRUE)</f>
        <v>2.0465975934162315E-96</v>
      </c>
      <c r="G3149" s="58">
        <v>0.686200000000035</v>
      </c>
      <c r="H3149" s="57"/>
    </row>
    <row r="3150" spans="6:8" ht="14.25">
      <c r="F3150" s="57">
        <f t="shared" si="49"/>
        <v>2.17924136745701E-96</v>
      </c>
      <c r="G3150" s="58">
        <v>0.686100000000035</v>
      </c>
      <c r="H3150" s="57"/>
    </row>
    <row r="3151" spans="6:8" ht="14.25">
      <c r="F3151" s="57">
        <f t="shared" si="49"/>
        <v>2.3204353035630515E-96</v>
      </c>
      <c r="G3151" s="58">
        <v>0.686000000000035</v>
      </c>
      <c r="H3151" s="57"/>
    </row>
    <row r="3152" spans="6:8" ht="14.25">
      <c r="F3152" s="57">
        <f t="shared" si="49"/>
        <v>2.4707275313203646E-96</v>
      </c>
      <c r="G3152" s="58">
        <v>0.685900000000035</v>
      </c>
      <c r="H3152" s="57"/>
    </row>
    <row r="3153" spans="6:8" ht="14.25">
      <c r="F3153" s="57">
        <f t="shared" si="49"/>
        <v>2.6307011266624932E-96</v>
      </c>
      <c r="G3153" s="58">
        <v>0.685800000000035</v>
      </c>
      <c r="H3153" s="57"/>
    </row>
    <row r="3154" spans="6:8" ht="14.25">
      <c r="F3154" s="57">
        <f t="shared" si="49"/>
        <v>2.8009763276066114E-96</v>
      </c>
      <c r="G3154" s="58">
        <v>0.685700000000035</v>
      </c>
      <c r="H3154" s="57"/>
    </row>
    <row r="3155" spans="6:8" ht="14.25">
      <c r="F3155" s="57">
        <f t="shared" si="49"/>
        <v>2.982212889697724E-96</v>
      </c>
      <c r="G3155" s="58">
        <v>0.685600000000035</v>
      </c>
      <c r="H3155" s="57"/>
    </row>
    <row r="3156" spans="6:8" ht="14.25">
      <c r="F3156" s="57">
        <f t="shared" si="49"/>
        <v>3.175112589920061E-96</v>
      </c>
      <c r="G3156" s="58">
        <v>0.685500000000035</v>
      </c>
      <c r="H3156" s="57"/>
    </row>
    <row r="3157" spans="6:8" ht="14.25">
      <c r="F3157" s="57">
        <f t="shared" si="49"/>
        <v>3.3804218883818987E-96</v>
      </c>
      <c r="G3157" s="58">
        <v>0.685400000000035</v>
      </c>
      <c r="H3157" s="57"/>
    </row>
    <row r="3158" spans="6:8" ht="14.25">
      <c r="F3158" s="57">
        <f t="shared" si="49"/>
        <v>3.598934757659971E-96</v>
      </c>
      <c r="G3158" s="58">
        <v>0.685300000000035</v>
      </c>
      <c r="H3158" s="57"/>
    </row>
    <row r="3159" spans="6:8" ht="14.25">
      <c r="F3159" s="57">
        <f t="shared" si="49"/>
        <v>3.831495690305742E-96</v>
      </c>
      <c r="G3159" s="58">
        <v>0.685200000000035</v>
      </c>
      <c r="H3159" s="57"/>
    </row>
    <row r="3160" spans="6:8" ht="14.25">
      <c r="F3160" s="57">
        <f t="shared" si="49"/>
        <v>4.079002895668152E-96</v>
      </c>
      <c r="G3160" s="58">
        <v>0.685100000000035</v>
      </c>
      <c r="H3160" s="57"/>
    </row>
    <row r="3161" spans="6:8" ht="14.25">
      <c r="F3161" s="57">
        <f t="shared" si="49"/>
        <v>4.3424116978865395E-96</v>
      </c>
      <c r="G3161" s="58">
        <v>0.685000000000035</v>
      </c>
      <c r="H3161" s="57"/>
    </row>
    <row r="3162" spans="6:8" ht="14.25">
      <c r="F3162" s="57">
        <f t="shared" si="49"/>
        <v>4.622738147639554E-96</v>
      </c>
      <c r="G3162" s="58">
        <v>0.684900000000035</v>
      </c>
      <c r="H3162" s="57"/>
    </row>
    <row r="3163" spans="6:8" ht="14.25">
      <c r="F3163" s="57">
        <f t="shared" si="49"/>
        <v>4.921062861023728E-96</v>
      </c>
      <c r="G3163" s="58">
        <v>0.684800000000035</v>
      </c>
      <c r="H3163" s="57"/>
    </row>
    <row r="3164" spans="6:8" ht="14.25">
      <c r="F3164" s="57">
        <f t="shared" si="49"/>
        <v>5.2385350997641166E-96</v>
      </c>
      <c r="G3164" s="58">
        <v>0.684700000000035</v>
      </c>
      <c r="H3164" s="57"/>
    </row>
    <row r="3165" spans="6:8" ht="14.25">
      <c r="F3165" s="57">
        <f t="shared" si="49"/>
        <v>5.57637710784491E-96</v>
      </c>
      <c r="G3165" s="58">
        <v>0.684600000000035</v>
      </c>
      <c r="H3165" s="57"/>
    </row>
    <row r="3166" spans="6:8" ht="14.25">
      <c r="F3166" s="57">
        <f t="shared" si="49"/>
        <v>5.935888720584729E-96</v>
      </c>
      <c r="G3166" s="58">
        <v>0.684500000000035</v>
      </c>
      <c r="H3166" s="57"/>
    </row>
    <row r="3167" spans="6:8" ht="14.25">
      <c r="F3167" s="57">
        <f t="shared" si="49"/>
        <v>6.318452263177014E-96</v>
      </c>
      <c r="G3167" s="58">
        <v>0.684400000000035</v>
      </c>
      <c r="H3167" s="57"/>
    </row>
    <row r="3168" spans="6:8" ht="14.25">
      <c r="F3168" s="57">
        <f t="shared" si="49"/>
        <v>6.725537756772985E-96</v>
      </c>
      <c r="G3168" s="58">
        <v>0.684300000000035</v>
      </c>
      <c r="H3168" s="57"/>
    </row>
    <row r="3169" spans="6:8" ht="14.25">
      <c r="F3169" s="57">
        <f t="shared" si="49"/>
        <v>7.158708451309873E-96</v>
      </c>
      <c r="G3169" s="58">
        <v>0.684200000000035</v>
      </c>
      <c r="H3169" s="57"/>
    </row>
    <row r="3170" spans="6:8" ht="14.25">
      <c r="F3170" s="57">
        <f t="shared" si="49"/>
        <v>7.619626705475749E-96</v>
      </c>
      <c r="G3170" s="58">
        <v>0.684100000000035</v>
      </c>
      <c r="H3170" s="57"/>
    </row>
    <row r="3171" spans="6:8" ht="14.25">
      <c r="F3171" s="57">
        <f t="shared" si="49"/>
        <v>8.110060235468506E-96</v>
      </c>
      <c r="G3171" s="58">
        <v>0.684000000000035</v>
      </c>
      <c r="H3171" s="57"/>
    </row>
    <row r="3172" spans="6:8" ht="14.25">
      <c r="F3172" s="57">
        <f t="shared" si="49"/>
        <v>8.6318887555553E-96</v>
      </c>
      <c r="G3172" s="58">
        <v>0.683900000000035</v>
      </c>
      <c r="H3172" s="57"/>
    </row>
    <row r="3173" spans="6:8" ht="14.25">
      <c r="F3173" s="57">
        <f t="shared" si="49"/>
        <v>9.187111034855686E-96</v>
      </c>
      <c r="G3173" s="58">
        <v>0.683800000000035</v>
      </c>
      <c r="H3173" s="57"/>
    </row>
    <row r="3174" spans="6:8" ht="14.25">
      <c r="F3174" s="57">
        <f t="shared" si="49"/>
        <v>9.777852396299043E-96</v>
      </c>
      <c r="G3174" s="58">
        <v>0.683700000000035</v>
      </c>
      <c r="H3174" s="57"/>
    </row>
    <row r="3175" spans="6:8" ht="14.25">
      <c r="F3175" s="57">
        <f t="shared" si="49"/>
        <v>1.0406372685294803E-95</v>
      </c>
      <c r="G3175" s="58">
        <v>0.683600000000035</v>
      </c>
      <c r="H3175" s="57"/>
    </row>
    <row r="3176" spans="6:8" ht="14.25">
      <c r="F3176" s="57">
        <f t="shared" si="49"/>
        <v>1.107507473739759E-95</v>
      </c>
      <c r="G3176" s="58">
        <v>0.683500000000035</v>
      </c>
      <c r="H3176" s="57"/>
    </row>
    <row r="3177" spans="6:8" ht="14.25">
      <c r="F3177" s="57">
        <f t="shared" si="49"/>
        <v>1.1786513376010436E-95</v>
      </c>
      <c r="G3177" s="58">
        <v>0.683400000000035</v>
      </c>
      <c r="H3177" s="57"/>
    </row>
    <row r="3178" spans="6:8" ht="14.25">
      <c r="F3178" s="57">
        <f t="shared" si="49"/>
        <v>1.2543404973141733E-95</v>
      </c>
      <c r="G3178" s="58">
        <v>0.683300000000035</v>
      </c>
      <c r="H3178" s="57"/>
    </row>
    <row r="3179" spans="6:8" ht="14.25">
      <c r="F3179" s="57">
        <f t="shared" si="49"/>
        <v>1.334863760824109E-95</v>
      </c>
      <c r="G3179" s="58">
        <v>0.683200000000035</v>
      </c>
      <c r="H3179" s="57"/>
    </row>
    <row r="3180" spans="6:8" ht="14.25">
      <c r="F3180" s="57">
        <f t="shared" si="49"/>
        <v>1.4205281862330818E-95</v>
      </c>
      <c r="G3180" s="58">
        <v>0.683100000000035</v>
      </c>
      <c r="H3180" s="57"/>
    </row>
    <row r="3181" spans="6:8" ht="14.25">
      <c r="F3181" s="57">
        <f t="shared" si="49"/>
        <v>1.5116602286923925E-95</v>
      </c>
      <c r="G3181" s="58">
        <v>0.683000000000035</v>
      </c>
      <c r="H3181" s="57"/>
    </row>
    <row r="3182" spans="6:8" ht="14.25">
      <c r="F3182" s="57">
        <f t="shared" si="49"/>
        <v>1.6086069589699895E-95</v>
      </c>
      <c r="G3182" s="58">
        <v>0.682900000000035</v>
      </c>
      <c r="H3182" s="57"/>
    </row>
    <row r="3183" spans="6:8" ht="14.25">
      <c r="F3183" s="57">
        <f t="shared" si="49"/>
        <v>1.7117373581458307E-95</v>
      </c>
      <c r="G3183" s="58">
        <v>0.682800000000035</v>
      </c>
      <c r="H3183" s="57"/>
    </row>
    <row r="3184" spans="6:8" ht="14.25">
      <c r="F3184" s="57">
        <f t="shared" si="49"/>
        <v>1.821443693166534E-95</v>
      </c>
      <c r="G3184" s="58">
        <v>0.682700000000035</v>
      </c>
      <c r="H3184" s="57"/>
    </row>
    <row r="3185" spans="6:8" ht="14.25">
      <c r="F3185" s="57">
        <f t="shared" si="49"/>
        <v>1.9381429782795705E-95</v>
      </c>
      <c r="G3185" s="58">
        <v>0.682600000000035</v>
      </c>
      <c r="H3185" s="57"/>
    </row>
    <row r="3186" spans="6:8" ht="14.25">
      <c r="F3186" s="57">
        <f t="shared" si="49"/>
        <v>2.0622785276810715E-95</v>
      </c>
      <c r="G3186" s="58">
        <v>0.682500000000035</v>
      </c>
      <c r="H3186" s="57"/>
    </row>
    <row r="3187" spans="6:8" ht="14.25">
      <c r="F3187" s="57">
        <f t="shared" si="49"/>
        <v>2.194321605035098E-95</v>
      </c>
      <c r="G3187" s="58">
        <v>0.682400000000035</v>
      </c>
      <c r="H3187" s="57"/>
    </row>
    <row r="3188" spans="6:8" ht="14.25">
      <c r="F3188" s="57">
        <f t="shared" si="49"/>
        <v>2.3347731758785184E-95</v>
      </c>
      <c r="G3188" s="58">
        <v>0.682300000000035</v>
      </c>
      <c r="H3188" s="57"/>
    </row>
    <row r="3189" spans="6:8" ht="14.25">
      <c r="F3189" s="57">
        <f t="shared" si="49"/>
        <v>2.4841657692896157E-95</v>
      </c>
      <c r="G3189" s="58">
        <v>0.682200000000035</v>
      </c>
      <c r="H3189" s="57"/>
    </row>
    <row r="3190" spans="6:8" ht="14.25">
      <c r="F3190" s="57">
        <f t="shared" si="49"/>
        <v>2.6430654555976347E-95</v>
      </c>
      <c r="G3190" s="58">
        <v>0.682100000000035</v>
      </c>
      <c r="H3190" s="57"/>
    </row>
    <row r="3191" spans="6:8" ht="14.25">
      <c r="F3191" s="57">
        <f t="shared" si="49"/>
        <v>2.812073947325063E-95</v>
      </c>
      <c r="G3191" s="58">
        <v>0.682000000000035</v>
      </c>
      <c r="H3191" s="57"/>
    </row>
    <row r="3192" spans="6:8" ht="14.25">
      <c r="F3192" s="57">
        <f t="shared" si="49"/>
        <v>2.9918308309975918E-95</v>
      </c>
      <c r="G3192" s="58">
        <v>0.681900000000035</v>
      </c>
      <c r="H3192" s="57"/>
    </row>
    <row r="3193" spans="6:8" ht="14.25">
      <c r="F3193" s="57">
        <f t="shared" si="49"/>
        <v>3.1830159379308234E-95</v>
      </c>
      <c r="G3193" s="58">
        <v>0.681800000000035</v>
      </c>
      <c r="H3193" s="57"/>
    </row>
    <row r="3194" spans="6:8" ht="14.25">
      <c r="F3194" s="57">
        <f t="shared" si="49"/>
        <v>3.3863518625965855E-95</v>
      </c>
      <c r="G3194" s="58">
        <v>0.681700000000035</v>
      </c>
      <c r="H3194" s="57"/>
    </row>
    <row r="3195" spans="6:8" ht="14.25">
      <c r="F3195" s="57">
        <f t="shared" si="49"/>
        <v>3.602606637705796E-95</v>
      </c>
      <c r="G3195" s="58">
        <v>0.681600000000035</v>
      </c>
      <c r="H3195" s="57"/>
    </row>
    <row r="3196" spans="6:8" ht="14.25">
      <c r="F3196" s="57">
        <f t="shared" si="49"/>
        <v>3.83259657570808E-95</v>
      </c>
      <c r="G3196" s="58">
        <v>0.681500000000035</v>
      </c>
      <c r="H3196" s="57"/>
    </row>
    <row r="3197" spans="6:8" ht="14.25">
      <c r="F3197" s="57">
        <f t="shared" si="49"/>
        <v>4.0771892869983344E-95</v>
      </c>
      <c r="G3197" s="58">
        <v>0.681400000000035</v>
      </c>
      <c r="H3197" s="57"/>
    </row>
    <row r="3198" spans="6:8" ht="14.25">
      <c r="F3198" s="57">
        <f t="shared" si="49"/>
        <v>4.3373068857631696E-95</v>
      </c>
      <c r="G3198" s="58">
        <v>0.681300000000035</v>
      </c>
      <c r="H3198" s="57"/>
    </row>
    <row r="3199" spans="6:8" ht="14.25">
      <c r="F3199" s="57">
        <f t="shared" si="49"/>
        <v>4.613929395064549E-95</v>
      </c>
      <c r="G3199" s="58">
        <v>0.681200000000035</v>
      </c>
      <c r="H3199" s="57"/>
    </row>
    <row r="3200" spans="6:8" ht="14.25">
      <c r="F3200" s="57">
        <f t="shared" si="49"/>
        <v>4.908098363474783E-95</v>
      </c>
      <c r="G3200" s="58">
        <v>0.681100000000035</v>
      </c>
      <c r="H3200" s="57"/>
    </row>
    <row r="3201" spans="6:8" ht="14.25">
      <c r="F3201" s="57">
        <f t="shared" si="49"/>
        <v>5.220920706332963E-95</v>
      </c>
      <c r="G3201" s="58">
        <v>0.681000000000035</v>
      </c>
      <c r="H3201" s="57"/>
    </row>
    <row r="3202" spans="6:8" ht="14.25">
      <c r="F3202" s="57">
        <f t="shared" si="49"/>
        <v>5.553572785497672E-95</v>
      </c>
      <c r="G3202" s="58">
        <v>0.680900000000035</v>
      </c>
      <c r="H3202" s="57"/>
    </row>
    <row r="3203" spans="6:8" ht="14.25">
      <c r="F3203" s="57">
        <f t="shared" si="49"/>
        <v>5.907304742315739E-95</v>
      </c>
      <c r="G3203" s="58">
        <v>0.680800000000035</v>
      </c>
      <c r="H3203" s="57"/>
    </row>
    <row r="3204" spans="6:8" ht="14.25">
      <c r="F3204" s="57">
        <f t="shared" si="49"/>
        <v>6.283445099443987E-95</v>
      </c>
      <c r="G3204" s="58">
        <v>0.680700000000035</v>
      </c>
      <c r="H3204" s="57"/>
    </row>
    <row r="3205" spans="6:8" ht="14.25">
      <c r="F3205" s="57">
        <f t="shared" si="49"/>
        <v>6.68340564810646E-95</v>
      </c>
      <c r="G3205" s="58">
        <v>0.680600000000035</v>
      </c>
      <c r="H3205" s="57"/>
    </row>
    <row r="3206" spans="6:8" ht="14.25">
      <c r="F3206" s="57">
        <f t="shared" si="49"/>
        <v>7.108686638393331E-95</v>
      </c>
      <c r="G3206" s="58">
        <v>0.680500000000035</v>
      </c>
      <c r="H3206" s="57"/>
    </row>
    <row r="3207" spans="6:8" ht="14.25">
      <c r="F3207" s="57">
        <f t="shared" si="49"/>
        <v>7.560882291294671E-95</v>
      </c>
      <c r="G3207" s="58">
        <v>0.680400000000035</v>
      </c>
      <c r="H3207" s="57"/>
    </row>
    <row r="3208" spans="6:8" ht="14.25">
      <c r="F3208" s="57">
        <f t="shared" si="49"/>
        <v>8.041686652289571E-95</v>
      </c>
      <c r="G3208" s="58">
        <v>0.680300000000035</v>
      </c>
      <c r="H3208" s="57"/>
    </row>
    <row r="3209" spans="6:8" ht="14.25">
      <c r="F3209" s="57">
        <f t="shared" si="49"/>
        <v>8.552899807551281E-95</v>
      </c>
      <c r="G3209" s="58">
        <v>0.680200000000035</v>
      </c>
      <c r="H3209" s="57"/>
    </row>
    <row r="3210" spans="6:8" ht="14.25">
      <c r="F3210" s="57">
        <f t="shared" si="49"/>
        <v>9.096434485092003E-95</v>
      </c>
      <c r="G3210" s="58">
        <v>0.680100000000035</v>
      </c>
      <c r="H3210" s="57"/>
    </row>
    <row r="3211" spans="6:8" ht="14.25">
      <c r="F3211" s="57">
        <f t="shared" si="49"/>
        <v>9.6743230645651E-95</v>
      </c>
      <c r="G3211" s="58">
        <v>0.680000000000035</v>
      </c>
      <c r="H3211" s="57"/>
    </row>
    <row r="3212" spans="6:8" ht="14.25">
      <c r="F3212" s="57">
        <f t="shared" si="49"/>
        <v>1.0288725020875696E-94</v>
      </c>
      <c r="G3212" s="58">
        <v>0.679900000000035</v>
      </c>
      <c r="H3212" s="57"/>
    </row>
    <row r="3213" spans="6:8" ht="14.25">
      <c r="F3213" s="57">
        <f aca="true" t="shared" si="50" ref="F3213:F3276">BINOMDIST(G$3,G$4,G3213,TRUE)</f>
        <v>1.0941934828294599E-94</v>
      </c>
      <c r="G3213" s="58">
        <v>0.679800000000035</v>
      </c>
      <c r="H3213" s="57"/>
    </row>
    <row r="3214" spans="6:8" ht="14.25">
      <c r="F3214" s="57">
        <f t="shared" si="50"/>
        <v>1.1636390353413976E-94</v>
      </c>
      <c r="G3214" s="58">
        <v>0.679700000000035</v>
      </c>
      <c r="H3214" s="57"/>
    </row>
    <row r="3215" spans="6:8" ht="14.25">
      <c r="F3215" s="57">
        <f t="shared" si="50"/>
        <v>1.2374681767007202E-94</v>
      </c>
      <c r="G3215" s="58">
        <v>0.679600000000035</v>
      </c>
      <c r="H3215" s="57"/>
    </row>
    <row r="3216" spans="6:8" ht="14.25">
      <c r="F3216" s="57">
        <f t="shared" si="50"/>
        <v>1.3159561006681633E-94</v>
      </c>
      <c r="G3216" s="58">
        <v>0.679500000000035</v>
      </c>
      <c r="H3216" s="57"/>
    </row>
    <row r="3217" spans="6:8" ht="14.25">
      <c r="F3217" s="57">
        <f t="shared" si="50"/>
        <v>1.399395182420882E-94</v>
      </c>
      <c r="G3217" s="58">
        <v>0.679400000000035</v>
      </c>
      <c r="H3217" s="57"/>
    </row>
    <row r="3218" spans="6:8" ht="14.25">
      <c r="F3218" s="57">
        <f t="shared" si="50"/>
        <v>1.488096045342122E-94</v>
      </c>
      <c r="G3218" s="58">
        <v>0.679300000000035</v>
      </c>
      <c r="H3218" s="57"/>
    </row>
    <row r="3219" spans="6:8" ht="14.25">
      <c r="F3219" s="57">
        <f t="shared" si="50"/>
        <v>1.5823886936810866E-94</v>
      </c>
      <c r="G3219" s="58">
        <v>0.679200000000035</v>
      </c>
      <c r="H3219" s="57"/>
    </row>
    <row r="3220" spans="6:8" ht="14.25">
      <c r="F3220" s="57">
        <f t="shared" si="50"/>
        <v>1.68262371512771E-94</v>
      </c>
      <c r="G3220" s="58">
        <v>0.679100000000035</v>
      </c>
      <c r="H3220" s="57"/>
    </row>
    <row r="3221" spans="6:8" ht="14.25">
      <c r="F3221" s="57">
        <f t="shared" si="50"/>
        <v>1.7891735575925276E-94</v>
      </c>
      <c r="G3221" s="58">
        <v>0.679000000000035</v>
      </c>
      <c r="H3221" s="57"/>
    </row>
    <row r="3222" spans="6:8" ht="14.25">
      <c r="F3222" s="57">
        <f t="shared" si="50"/>
        <v>1.9024338847466835E-94</v>
      </c>
      <c r="G3222" s="58">
        <v>0.678900000000035</v>
      </c>
      <c r="H3222" s="57"/>
    </row>
    <row r="3223" spans="6:8" ht="14.25">
      <c r="F3223" s="57">
        <f t="shared" si="50"/>
        <v>2.0228250151518142E-94</v>
      </c>
      <c r="G3223" s="58">
        <v>0.678800000000035</v>
      </c>
      <c r="H3223" s="57"/>
    </row>
    <row r="3224" spans="6:8" ht="14.25">
      <c r="F3224" s="57">
        <f t="shared" si="50"/>
        <v>2.1507934501071456E-94</v>
      </c>
      <c r="G3224" s="58">
        <v>0.678700000000035</v>
      </c>
      <c r="H3224" s="57"/>
    </row>
    <row r="3225" spans="6:8" ht="14.25">
      <c r="F3225" s="57">
        <f t="shared" si="50"/>
        <v>2.2868134956517047E-94</v>
      </c>
      <c r="G3225" s="58">
        <v>0.678600000000035</v>
      </c>
      <c r="H3225" s="57"/>
    </row>
    <row r="3226" spans="6:8" ht="14.25">
      <c r="F3226" s="57">
        <f t="shared" si="50"/>
        <v>2.431388984490998E-94</v>
      </c>
      <c r="G3226" s="58">
        <v>0.678500000000035</v>
      </c>
      <c r="H3226" s="57"/>
    </row>
    <row r="3227" spans="6:8" ht="14.25">
      <c r="F3227" s="57">
        <f t="shared" si="50"/>
        <v>2.585055103972608E-94</v>
      </c>
      <c r="G3227" s="58">
        <v>0.678400000000035</v>
      </c>
      <c r="H3227" s="57"/>
    </row>
    <row r="3228" spans="6:8" ht="14.25">
      <c r="F3228" s="57">
        <f t="shared" si="50"/>
        <v>2.748380336601655E-94</v>
      </c>
      <c r="G3228" s="58">
        <v>0.678300000000035</v>
      </c>
      <c r="H3228" s="57"/>
    </row>
    <row r="3229" spans="6:8" ht="14.25">
      <c r="F3229" s="57">
        <f t="shared" si="50"/>
        <v>2.921968519989486E-94</v>
      </c>
      <c r="G3229" s="58">
        <v>0.678200000000035</v>
      </c>
      <c r="H3229" s="57"/>
    </row>
    <row r="3230" spans="6:8" ht="14.25">
      <c r="F3230" s="57">
        <f t="shared" si="50"/>
        <v>3.106461033543262E-94</v>
      </c>
      <c r="G3230" s="58">
        <v>0.678100000000035</v>
      </c>
      <c r="H3230" s="57"/>
    </row>
    <row r="3231" spans="6:8" ht="14.25">
      <c r="F3231" s="57">
        <f t="shared" si="50"/>
        <v>3.3025391196520364E-94</v>
      </c>
      <c r="G3231" s="58">
        <v>0.678000000000035</v>
      </c>
      <c r="H3231" s="57"/>
    </row>
    <row r="3232" spans="6:8" ht="14.25">
      <c r="F3232" s="57">
        <f t="shared" si="50"/>
        <v>3.5109263475959714E-94</v>
      </c>
      <c r="G3232" s="58">
        <v>0.677900000000035</v>
      </c>
      <c r="H3232" s="57"/>
    </row>
    <row r="3233" spans="6:8" ht="14.25">
      <c r="F3233" s="57">
        <f t="shared" si="50"/>
        <v>3.7323912289045353E-94</v>
      </c>
      <c r="G3233" s="58">
        <v>0.677800000000035</v>
      </c>
      <c r="H3233" s="57"/>
    </row>
    <row r="3234" spans="6:8" ht="14.25">
      <c r="F3234" s="57">
        <f t="shared" si="50"/>
        <v>3.967749993420864E-94</v>
      </c>
      <c r="G3234" s="58">
        <v>0.677700000000035</v>
      </c>
      <c r="H3234" s="57"/>
    </row>
    <row r="3235" spans="6:8" ht="14.25">
      <c r="F3235" s="57">
        <f t="shared" si="50"/>
        <v>4.217869535894073E-94</v>
      </c>
      <c r="G3235" s="58">
        <v>0.677600000000035</v>
      </c>
      <c r="H3235" s="57"/>
    </row>
    <row r="3236" spans="6:8" ht="14.25">
      <c r="F3236" s="57">
        <f t="shared" si="50"/>
        <v>4.483670543510721E-94</v>
      </c>
      <c r="G3236" s="58">
        <v>0.677500000000036</v>
      </c>
      <c r="H3236" s="57"/>
    </row>
    <row r="3237" spans="6:8" ht="14.25">
      <c r="F3237" s="57">
        <f t="shared" si="50"/>
        <v>4.7661308154350295E-94</v>
      </c>
      <c r="G3237" s="58">
        <v>0.677400000000036</v>
      </c>
      <c r="H3237" s="57"/>
    </row>
    <row r="3238" spans="6:8" ht="14.25">
      <c r="F3238" s="57">
        <f t="shared" si="50"/>
        <v>5.066288786033311E-94</v>
      </c>
      <c r="G3238" s="58">
        <v>0.677300000000036</v>
      </c>
      <c r="H3238" s="57"/>
    </row>
    <row r="3239" spans="6:8" ht="14.25">
      <c r="F3239" s="57">
        <f t="shared" si="50"/>
        <v>5.385247264271478E-94</v>
      </c>
      <c r="G3239" s="58">
        <v>0.677200000000036</v>
      </c>
      <c r="H3239" s="57"/>
    </row>
    <row r="3240" spans="6:8" ht="14.25">
      <c r="F3240" s="57">
        <f t="shared" si="50"/>
        <v>5.724177402431116E-94</v>
      </c>
      <c r="G3240" s="58">
        <v>0.677100000000036</v>
      </c>
      <c r="H3240" s="57"/>
    </row>
    <row r="3241" spans="6:8" ht="14.25">
      <c r="F3241" s="57">
        <f t="shared" si="50"/>
        <v>6.0843229081463E-94</v>
      </c>
      <c r="G3241" s="58">
        <v>0.677000000000036</v>
      </c>
      <c r="H3241" s="57"/>
    </row>
    <row r="3242" spans="6:8" ht="14.25">
      <c r="F3242" s="57">
        <f t="shared" si="50"/>
        <v>6.467004514591996E-94</v>
      </c>
      <c r="G3242" s="58">
        <v>0.676900000000036</v>
      </c>
      <c r="H3242" s="57"/>
    </row>
    <row r="3243" spans="6:8" ht="14.25">
      <c r="F3243" s="57">
        <f t="shared" si="50"/>
        <v>6.873624724560048E-94</v>
      </c>
      <c r="G3243" s="58">
        <v>0.676800000000036</v>
      </c>
      <c r="H3243" s="57"/>
    </row>
    <row r="3244" spans="6:8" ht="14.25">
      <c r="F3244" s="57">
        <f t="shared" si="50"/>
        <v>7.305672845109125E-94</v>
      </c>
      <c r="G3244" s="58">
        <v>0.676700000000036</v>
      </c>
      <c r="H3244" s="57"/>
    </row>
    <row r="3245" spans="6:8" ht="14.25">
      <c r="F3245" s="57">
        <f t="shared" si="50"/>
        <v>7.764730330486685E-94</v>
      </c>
      <c r="G3245" s="58">
        <v>0.676600000000036</v>
      </c>
      <c r="H3245" s="57"/>
    </row>
    <row r="3246" spans="6:8" ht="14.25">
      <c r="F3246" s="57">
        <f t="shared" si="50"/>
        <v>8.252476452092806E-94</v>
      </c>
      <c r="G3246" s="58">
        <v>0.676500000000036</v>
      </c>
      <c r="H3246" s="57"/>
    </row>
    <row r="3247" spans="6:8" ht="14.25">
      <c r="F3247" s="57">
        <f t="shared" si="50"/>
        <v>8.770694315399048E-94</v>
      </c>
      <c r="G3247" s="58">
        <v>0.676400000000036</v>
      </c>
      <c r="H3247" s="57"/>
    </row>
    <row r="3248" spans="6:8" ht="14.25">
      <c r="F3248" s="57">
        <f t="shared" si="50"/>
        <v>9.32127724492328E-94</v>
      </c>
      <c r="G3248" s="58">
        <v>0.676300000000036</v>
      </c>
      <c r="H3248" s="57"/>
    </row>
    <row r="3249" spans="6:8" ht="14.25">
      <c r="F3249" s="57">
        <f t="shared" si="50"/>
        <v>9.906235559660323E-94</v>
      </c>
      <c r="G3249" s="58">
        <v>0.676200000000036</v>
      </c>
      <c r="H3249" s="57"/>
    </row>
    <row r="3250" spans="6:8" ht="14.25">
      <c r="F3250" s="57">
        <f t="shared" si="50"/>
        <v>1.052770376270543E-93</v>
      </c>
      <c r="G3250" s="58">
        <v>0.676100000000036</v>
      </c>
      <c r="H3250" s="57"/>
    </row>
    <row r="3251" spans="6:8" ht="14.25">
      <c r="F3251" s="57">
        <f t="shared" si="50"/>
        <v>1.1187948170257253E-93</v>
      </c>
      <c r="G3251" s="58">
        <v>0.676000000000036</v>
      </c>
      <c r="H3251" s="57"/>
    </row>
    <row r="3252" spans="6:8" ht="14.25">
      <c r="F3252" s="57">
        <f t="shared" si="50"/>
        <v>1.1889375006693584E-93</v>
      </c>
      <c r="G3252" s="58">
        <v>0.675900000000036</v>
      </c>
      <c r="H3252" s="57"/>
    </row>
    <row r="3253" spans="6:8" ht="14.25">
      <c r="F3253" s="57">
        <f t="shared" si="50"/>
        <v>1.2634538994040485E-93</v>
      </c>
      <c r="G3253" s="58">
        <v>0.675800000000036</v>
      </c>
      <c r="H3253" s="57"/>
    </row>
    <row r="3254" spans="6:8" ht="14.25">
      <c r="F3254" s="57">
        <f t="shared" si="50"/>
        <v>1.342615246586473E-93</v>
      </c>
      <c r="G3254" s="58">
        <v>0.675700000000036</v>
      </c>
      <c r="H3254" s="57"/>
    </row>
    <row r="3255" spans="6:8" ht="14.25">
      <c r="F3255" s="57">
        <f t="shared" si="50"/>
        <v>1.4267095037415931E-93</v>
      </c>
      <c r="G3255" s="58">
        <v>0.675600000000036</v>
      </c>
      <c r="H3255" s="57"/>
    </row>
    <row r="3256" spans="6:8" ht="14.25">
      <c r="F3256" s="57">
        <f t="shared" si="50"/>
        <v>1.5160423865797823E-93</v>
      </c>
      <c r="G3256" s="58">
        <v>0.675500000000036</v>
      </c>
      <c r="H3256" s="57"/>
    </row>
    <row r="3257" spans="6:8" ht="14.25">
      <c r="F3257" s="57">
        <f t="shared" si="50"/>
        <v>1.6109384535952656E-93</v>
      </c>
      <c r="G3257" s="58">
        <v>0.675400000000036</v>
      </c>
      <c r="H3257" s="57"/>
    </row>
    <row r="3258" spans="6:8" ht="14.25">
      <c r="F3258" s="57">
        <f t="shared" si="50"/>
        <v>1.7117422610429454E-93</v>
      </c>
      <c r="G3258" s="58">
        <v>0.675300000000036</v>
      </c>
      <c r="H3258" s="57"/>
    </row>
    <row r="3259" spans="6:8" ht="14.25">
      <c r="F3259" s="57">
        <f t="shared" si="50"/>
        <v>1.8188195883177255E-93</v>
      </c>
      <c r="G3259" s="58">
        <v>0.675200000000036</v>
      </c>
      <c r="H3259" s="57"/>
    </row>
    <row r="3260" spans="6:8" ht="14.25">
      <c r="F3260" s="57">
        <f t="shared" si="50"/>
        <v>1.932558738004152E-93</v>
      </c>
      <c r="G3260" s="58">
        <v>0.675100000000036</v>
      </c>
      <c r="H3260" s="57"/>
    </row>
    <row r="3261" spans="6:8" ht="14.25">
      <c r="F3261" s="57">
        <f t="shared" si="50"/>
        <v>2.0533719151215294E-93</v>
      </c>
      <c r="G3261" s="58">
        <v>0.675000000000036</v>
      </c>
      <c r="H3261" s="57"/>
    </row>
    <row r="3262" spans="6:8" ht="14.25">
      <c r="F3262" s="57">
        <f t="shared" si="50"/>
        <v>2.1816966903620514E-93</v>
      </c>
      <c r="G3262" s="58">
        <v>0.674900000000036</v>
      </c>
      <c r="H3262" s="57"/>
    </row>
    <row r="3263" spans="6:8" ht="14.25">
      <c r="F3263" s="57">
        <f t="shared" si="50"/>
        <v>2.3179975524075154E-93</v>
      </c>
      <c r="G3263" s="58">
        <v>0.674800000000036</v>
      </c>
      <c r="H3263" s="57"/>
    </row>
    <row r="3264" spans="6:8" ht="14.25">
      <c r="F3264" s="57">
        <f t="shared" si="50"/>
        <v>2.4627675547185742E-93</v>
      </c>
      <c r="G3264" s="58">
        <v>0.674700000000036</v>
      </c>
      <c r="H3264" s="57"/>
    </row>
    <row r="3265" spans="6:8" ht="14.25">
      <c r="F3265" s="57">
        <f t="shared" si="50"/>
        <v>2.6165300625136224E-93</v>
      </c>
      <c r="G3265" s="58">
        <v>0.674600000000036</v>
      </c>
      <c r="H3265" s="57"/>
    </row>
    <row r="3266" spans="6:8" ht="14.25">
      <c r="F3266" s="57">
        <f t="shared" si="50"/>
        <v>2.779840605997412E-93</v>
      </c>
      <c r="G3266" s="58">
        <v>0.674500000000036</v>
      </c>
      <c r="H3266" s="57"/>
    </row>
    <row r="3267" spans="6:8" ht="14.25">
      <c r="F3267" s="57">
        <f t="shared" si="50"/>
        <v>2.9532888462693056E-93</v>
      </c>
      <c r="G3267" s="58">
        <v>0.674400000000036</v>
      </c>
      <c r="H3267" s="57"/>
    </row>
    <row r="3268" spans="6:8" ht="14.25">
      <c r="F3268" s="57">
        <f t="shared" si="50"/>
        <v>3.1375006607198003E-93</v>
      </c>
      <c r="G3268" s="58">
        <v>0.674300000000036</v>
      </c>
      <c r="H3268" s="57"/>
    </row>
    <row r="3269" spans="6:8" ht="14.25">
      <c r="F3269" s="57">
        <f t="shared" si="50"/>
        <v>3.333140355139386E-93</v>
      </c>
      <c r="G3269" s="58">
        <v>0.674200000000036</v>
      </c>
      <c r="H3269" s="57"/>
    </row>
    <row r="3270" spans="6:8" ht="14.25">
      <c r="F3270" s="57">
        <f t="shared" si="50"/>
        <v>3.540913010196668E-93</v>
      </c>
      <c r="G3270" s="58">
        <v>0.674100000000036</v>
      </c>
      <c r="H3270" s="57"/>
    </row>
    <row r="3271" spans="6:8" ht="14.25">
      <c r="F3271" s="57">
        <f t="shared" si="50"/>
        <v>3.7615669704014345E-93</v>
      </c>
      <c r="G3271" s="58">
        <v>0.674000000000036</v>
      </c>
      <c r="H3271" s="57"/>
    </row>
    <row r="3272" spans="6:8" ht="14.25">
      <c r="F3272" s="57">
        <f t="shared" si="50"/>
        <v>3.995896484157557E-93</v>
      </c>
      <c r="G3272" s="58">
        <v>0.673900000000036</v>
      </c>
      <c r="H3272" s="57"/>
    </row>
    <row r="3273" spans="6:8" ht="14.25">
      <c r="F3273" s="57">
        <f t="shared" si="50"/>
        <v>4.244744504023989E-93</v>
      </c>
      <c r="G3273" s="58">
        <v>0.673800000000036</v>
      </c>
      <c r="H3273" s="57"/>
    </row>
    <row r="3274" spans="6:8" ht="14.25">
      <c r="F3274" s="57">
        <f t="shared" si="50"/>
        <v>4.509005656856078E-93</v>
      </c>
      <c r="G3274" s="58">
        <v>0.673700000000036</v>
      </c>
      <c r="H3274" s="57"/>
    </row>
    <row r="3275" spans="6:8" ht="14.25">
      <c r="F3275" s="57">
        <f t="shared" si="50"/>
        <v>4.789629394070919E-93</v>
      </c>
      <c r="G3275" s="58">
        <v>0.673600000000036</v>
      </c>
      <c r="H3275" s="57"/>
    </row>
    <row r="3276" spans="6:8" ht="14.25">
      <c r="F3276" s="57">
        <f t="shared" si="50"/>
        <v>5.087623332902374E-93</v>
      </c>
      <c r="G3276" s="58">
        <v>0.673500000000036</v>
      </c>
      <c r="H3276" s="57"/>
    </row>
    <row r="3277" spans="6:8" ht="14.25">
      <c r="F3277" s="57">
        <f aca="true" t="shared" si="51" ref="F3277:F3340">BINOMDIST(G$3,G$4,G3277,TRUE)</f>
        <v>5.404056800162908E-93</v>
      </c>
      <c r="G3277" s="58">
        <v>0.673400000000036</v>
      </c>
      <c r="H3277" s="57"/>
    </row>
    <row r="3278" spans="6:8" ht="14.25">
      <c r="F3278" s="57">
        <f t="shared" si="51"/>
        <v>5.740064590710068E-93</v>
      </c>
      <c r="G3278" s="58">
        <v>0.673300000000036</v>
      </c>
      <c r="H3278" s="57"/>
    </row>
    <row r="3279" spans="6:8" ht="14.25">
      <c r="F3279" s="57">
        <f t="shared" si="51"/>
        <v>6.096850953559982E-93</v>
      </c>
      <c r="G3279" s="58">
        <v>0.673200000000036</v>
      </c>
      <c r="H3279" s="57"/>
    </row>
    <row r="3280" spans="6:8" ht="14.25">
      <c r="F3280" s="57">
        <f t="shared" si="51"/>
        <v>6.475693819358952E-93</v>
      </c>
      <c r="G3280" s="58">
        <v>0.673100000000036</v>
      </c>
      <c r="H3280" s="57"/>
    </row>
    <row r="3281" spans="6:8" ht="14.25">
      <c r="F3281" s="57">
        <f t="shared" si="51"/>
        <v>6.8779492837418335E-93</v>
      </c>
      <c r="G3281" s="58">
        <v>0.673000000000036</v>
      </c>
      <c r="H3281" s="57"/>
    </row>
    <row r="3282" spans="6:8" ht="14.25">
      <c r="F3282" s="57">
        <f t="shared" si="51"/>
        <v>7.305056361983928E-93</v>
      </c>
      <c r="G3282" s="58">
        <v>0.672900000000036</v>
      </c>
      <c r="H3282" s="57"/>
    </row>
    <row r="3283" spans="6:8" ht="14.25">
      <c r="F3283" s="57">
        <f t="shared" si="51"/>
        <v>7.758542031270398E-93</v>
      </c>
      <c r="G3283" s="58">
        <v>0.672800000000036</v>
      </c>
      <c r="H3283" s="57"/>
    </row>
    <row r="3284" spans="6:8" ht="14.25">
      <c r="F3284" s="57">
        <f t="shared" si="51"/>
        <v>8.240026577882265E-93</v>
      </c>
      <c r="G3284" s="58">
        <v>0.672700000000036</v>
      </c>
      <c r="H3284" s="57"/>
    </row>
    <row r="3285" spans="6:8" ht="14.25">
      <c r="F3285" s="57">
        <f t="shared" si="51"/>
        <v>8.751229267641315E-93</v>
      </c>
      <c r="G3285" s="58">
        <v>0.672600000000036</v>
      </c>
      <c r="H3285" s="57"/>
    </row>
    <row r="3286" spans="6:8" ht="14.25">
      <c r="F3286" s="57">
        <f t="shared" si="51"/>
        <v>9.29397435903668E-93</v>
      </c>
      <c r="G3286" s="58">
        <v>0.672500000000036</v>
      </c>
      <c r="H3286" s="57"/>
    </row>
    <row r="3287" spans="6:8" ht="14.25">
      <c r="F3287" s="57">
        <f t="shared" si="51"/>
        <v>9.870197479644132E-93</v>
      </c>
      <c r="G3287" s="58">
        <v>0.672400000000036</v>
      </c>
      <c r="H3287" s="57"/>
    </row>
    <row r="3288" spans="6:8" ht="14.25">
      <c r="F3288" s="57">
        <f t="shared" si="51"/>
        <v>1.0481952387646551E-92</v>
      </c>
      <c r="G3288" s="58">
        <v>0.672300000000036</v>
      </c>
      <c r="H3288" s="57"/>
    </row>
    <row r="3289" spans="6:8" ht="14.25">
      <c r="F3289" s="57">
        <f t="shared" si="51"/>
        <v>1.1131418141594298E-92</v>
      </c>
      <c r="G3289" s="58">
        <v>0.672200000000036</v>
      </c>
      <c r="H3289" s="57"/>
    </row>
    <row r="3290" spans="6:8" ht="14.25">
      <c r="F3290" s="57">
        <f t="shared" si="51"/>
        <v>1.1820906702919643E-92</v>
      </c>
      <c r="G3290" s="58">
        <v>0.672100000000036</v>
      </c>
      <c r="H3290" s="57"/>
    </row>
    <row r="3291" spans="6:8" ht="14.25">
      <c r="F3291" s="57">
        <f t="shared" si="51"/>
        <v>1.2552870997167527E-92</v>
      </c>
      <c r="G3291" s="58">
        <v>0.672000000000036</v>
      </c>
      <c r="H3291" s="57"/>
    </row>
    <row r="3292" spans="6:8" ht="14.25">
      <c r="F3292" s="57">
        <f t="shared" si="51"/>
        <v>1.3329913461483109E-92</v>
      </c>
      <c r="G3292" s="58">
        <v>0.671900000000036</v>
      </c>
      <c r="H3292" s="57"/>
    </row>
    <row r="3293" spans="6:8" ht="14.25">
      <c r="F3293" s="57">
        <f t="shared" si="51"/>
        <v>1.4154795107508156E-92</v>
      </c>
      <c r="G3293" s="58">
        <v>0.671800000000036</v>
      </c>
      <c r="H3293" s="57"/>
    </row>
    <row r="3294" spans="6:8" ht="14.25">
      <c r="F3294" s="57">
        <f t="shared" si="51"/>
        <v>1.5030445130604324E-92</v>
      </c>
      <c r="G3294" s="58">
        <v>0.671700000000036</v>
      </c>
      <c r="H3294" s="57"/>
    </row>
    <row r="3295" spans="6:8" ht="14.25">
      <c r="F3295" s="57">
        <f t="shared" si="51"/>
        <v>1.5959971098145246E-92</v>
      </c>
      <c r="G3295" s="58">
        <v>0.671600000000036</v>
      </c>
      <c r="H3295" s="57"/>
    </row>
    <row r="3296" spans="6:8" ht="14.25">
      <c r="F3296" s="57">
        <f t="shared" si="51"/>
        <v>1.6946669751585154E-92</v>
      </c>
      <c r="G3296" s="58">
        <v>0.671500000000036</v>
      </c>
      <c r="H3296" s="57"/>
    </row>
    <row r="3297" spans="6:8" ht="14.25">
      <c r="F3297" s="57">
        <f t="shared" si="51"/>
        <v>1.7994038459073917E-92</v>
      </c>
      <c r="G3297" s="58">
        <v>0.671400000000036</v>
      </c>
      <c r="H3297" s="57"/>
    </row>
    <row r="3298" spans="6:8" ht="14.25">
      <c r="F3298" s="57">
        <f t="shared" si="51"/>
        <v>1.910578735757038E-92</v>
      </c>
      <c r="G3298" s="58">
        <v>0.671300000000036</v>
      </c>
      <c r="H3298" s="57"/>
    </row>
    <row r="3299" spans="6:8" ht="14.25">
      <c r="F3299" s="57">
        <f t="shared" si="51"/>
        <v>2.02858522257481E-92</v>
      </c>
      <c r="G3299" s="58">
        <v>0.671200000000036</v>
      </c>
      <c r="H3299" s="57"/>
    </row>
    <row r="3300" spans="6:8" ht="14.25">
      <c r="F3300" s="57">
        <f t="shared" si="51"/>
        <v>2.15384081314184E-92</v>
      </c>
      <c r="G3300" s="58">
        <v>0.671100000000036</v>
      </c>
      <c r="H3300" s="57"/>
    </row>
    <row r="3301" spans="6:8" ht="14.25">
      <c r="F3301" s="57">
        <f t="shared" si="51"/>
        <v>2.286788389982789E-92</v>
      </c>
      <c r="G3301" s="58">
        <v>0.671000000000036</v>
      </c>
      <c r="H3301" s="57"/>
    </row>
    <row r="3302" spans="6:8" ht="14.25">
      <c r="F3302" s="57">
        <f t="shared" si="51"/>
        <v>2.4278977451908547E-92</v>
      </c>
      <c r="G3302" s="58">
        <v>0.670900000000036</v>
      </c>
      <c r="H3302" s="57"/>
    </row>
    <row r="3303" spans="6:8" ht="14.25">
      <c r="F3303" s="57">
        <f t="shared" si="51"/>
        <v>2.5776672064519048E-92</v>
      </c>
      <c r="G3303" s="58">
        <v>0.670800000000036</v>
      </c>
      <c r="H3303" s="57"/>
    </row>
    <row r="3304" spans="6:8" ht="14.25">
      <c r="F3304" s="57">
        <f t="shared" si="51"/>
        <v>2.7366253607784757E-92</v>
      </c>
      <c r="G3304" s="58">
        <v>0.670700000000036</v>
      </c>
      <c r="H3304" s="57"/>
    </row>
    <row r="3305" spans="6:8" ht="14.25">
      <c r="F3305" s="57">
        <f t="shared" si="51"/>
        <v>2.9053328817911026E-92</v>
      </c>
      <c r="G3305" s="58">
        <v>0.670600000000036</v>
      </c>
      <c r="H3305" s="57"/>
    </row>
    <row r="3306" spans="6:8" ht="14.25">
      <c r="F3306" s="57">
        <f t="shared" si="51"/>
        <v>3.0843844667342586E-92</v>
      </c>
      <c r="G3306" s="58">
        <v>0.670500000000036</v>
      </c>
      <c r="H3306" s="57"/>
    </row>
    <row r="3307" spans="6:8" ht="14.25">
      <c r="F3307" s="57">
        <f t="shared" si="51"/>
        <v>3.2744108897803154E-92</v>
      </c>
      <c r="G3307" s="58">
        <v>0.670400000000036</v>
      </c>
      <c r="H3307" s="57"/>
    </row>
    <row r="3308" spans="6:8" ht="14.25">
      <c r="F3308" s="57">
        <f t="shared" si="51"/>
        <v>3.4760811785626135E-92</v>
      </c>
      <c r="G3308" s="58">
        <v>0.670300000000036</v>
      </c>
      <c r="H3308" s="57"/>
    </row>
    <row r="3309" spans="6:8" ht="14.25">
      <c r="F3309" s="57">
        <f t="shared" si="51"/>
        <v>3.690104921292898E-92</v>
      </c>
      <c r="G3309" s="58">
        <v>0.670200000000036</v>
      </c>
      <c r="H3309" s="57"/>
    </row>
    <row r="3310" spans="6:8" ht="14.25">
      <c r="F3310" s="57">
        <f t="shared" si="51"/>
        <v>3.91723471225397E-92</v>
      </c>
      <c r="G3310" s="58">
        <v>0.670100000000036</v>
      </c>
      <c r="H3310" s="57"/>
    </row>
    <row r="3311" spans="6:8" ht="14.25">
      <c r="F3311" s="57">
        <f t="shared" si="51"/>
        <v>4.1582687439222764E-92</v>
      </c>
      <c r="G3311" s="58">
        <v>0.670000000000036</v>
      </c>
      <c r="H3311" s="57"/>
    </row>
    <row r="3312" spans="6:8" ht="14.25">
      <c r="F3312" s="57">
        <f t="shared" si="51"/>
        <v>4.414053554459281E-92</v>
      </c>
      <c r="G3312" s="58">
        <v>0.669900000000036</v>
      </c>
      <c r="H3312" s="57"/>
    </row>
    <row r="3313" spans="6:8" ht="14.25">
      <c r="F3313" s="57">
        <f t="shared" si="51"/>
        <v>4.685486939838498E-92</v>
      </c>
      <c r="G3313" s="58">
        <v>0.669800000000036</v>
      </c>
      <c r="H3313" s="57"/>
    </row>
    <row r="3314" spans="6:8" ht="14.25">
      <c r="F3314" s="57">
        <f t="shared" si="51"/>
        <v>4.973521040413063E-92</v>
      </c>
      <c r="G3314" s="58">
        <v>0.669700000000036</v>
      </c>
      <c r="H3314" s="57"/>
    </row>
    <row r="3315" spans="6:8" ht="14.25">
      <c r="F3315" s="57">
        <f t="shared" si="51"/>
        <v>5.279165612316926E-92</v>
      </c>
      <c r="G3315" s="58">
        <v>0.669600000000036</v>
      </c>
      <c r="H3315" s="57"/>
    </row>
    <row r="3316" spans="6:8" ht="14.25">
      <c r="F3316" s="57">
        <f t="shared" si="51"/>
        <v>5.6034914947101096E-92</v>
      </c>
      <c r="G3316" s="58">
        <v>0.669500000000036</v>
      </c>
      <c r="H3316" s="57"/>
    </row>
    <row r="3317" spans="6:8" ht="14.25">
      <c r="F3317" s="57">
        <f t="shared" si="51"/>
        <v>5.94763428451874E-92</v>
      </c>
      <c r="G3317" s="58">
        <v>0.669400000000036</v>
      </c>
      <c r="H3317" s="57"/>
    </row>
    <row r="3318" spans="6:8" ht="14.25">
      <c r="F3318" s="57">
        <f t="shared" si="51"/>
        <v>6.312798231027765E-92</v>
      </c>
      <c r="G3318" s="58">
        <v>0.669300000000036</v>
      </c>
      <c r="H3318" s="57"/>
    </row>
    <row r="3319" spans="6:8" ht="14.25">
      <c r="F3319" s="57">
        <f t="shared" si="51"/>
        <v>6.700260363401391E-92</v>
      </c>
      <c r="G3319" s="58">
        <v>0.669200000000036</v>
      </c>
      <c r="H3319" s="57"/>
    </row>
    <row r="3320" spans="6:8" ht="14.25">
      <c r="F3320" s="57">
        <f t="shared" si="51"/>
        <v>7.111374864982462E-92</v>
      </c>
      <c r="G3320" s="58">
        <v>0.669100000000036</v>
      </c>
      <c r="H3320" s="57"/>
    </row>
    <row r="3321" spans="6:8" ht="14.25">
      <c r="F3321" s="57">
        <f t="shared" si="51"/>
        <v>7.547577709049545E-92</v>
      </c>
      <c r="G3321" s="58">
        <v>0.669000000000036</v>
      </c>
      <c r="H3321" s="57"/>
    </row>
    <row r="3322" spans="6:8" ht="14.25">
      <c r="F3322" s="57">
        <f t="shared" si="51"/>
        <v>8.010391571567989E-92</v>
      </c>
      <c r="G3322" s="58">
        <v>0.668900000000036</v>
      </c>
      <c r="H3322" s="57"/>
    </row>
    <row r="3323" spans="6:8" ht="14.25">
      <c r="F3323" s="57">
        <f t="shared" si="51"/>
        <v>8.501431037394479E-92</v>
      </c>
      <c r="G3323" s="58">
        <v>0.668800000000036</v>
      </c>
      <c r="H3323" s="57"/>
    </row>
    <row r="3324" spans="6:8" ht="14.25">
      <c r="F3324" s="57">
        <f t="shared" si="51"/>
        <v>9.02240811736812E-92</v>
      </c>
      <c r="G3324" s="58">
        <v>0.668700000000036</v>
      </c>
      <c r="H3324" s="57"/>
    </row>
    <row r="3325" spans="6:8" ht="14.25">
      <c r="F3325" s="57">
        <f t="shared" si="51"/>
        <v>9.575138094746689E-92</v>
      </c>
      <c r="G3325" s="58">
        <v>0.668600000000036</v>
      </c>
      <c r="H3325" s="57"/>
    </row>
    <row r="3326" spans="6:8" ht="14.25">
      <c r="F3326" s="57">
        <f t="shared" si="51"/>
        <v>1.0161545720544113E-91</v>
      </c>
      <c r="G3326" s="58">
        <v>0.668500000000036</v>
      </c>
      <c r="H3326" s="57"/>
    </row>
    <row r="3327" spans="6:8" ht="14.25">
      <c r="F3327" s="57">
        <f t="shared" si="51"/>
        <v>1.0783671778457092E-91</v>
      </c>
      <c r="G3327" s="58">
        <v>0.668400000000037</v>
      </c>
      <c r="H3327" s="57"/>
    </row>
    <row r="3328" spans="6:8" ht="14.25">
      <c r="F3328" s="57">
        <f t="shared" si="51"/>
        <v>1.1443680041364754E-91</v>
      </c>
      <c r="G3328" s="58">
        <v>0.668300000000037</v>
      </c>
      <c r="H3328" s="57"/>
    </row>
    <row r="3329" spans="6:8" ht="14.25">
      <c r="F3329" s="57">
        <f t="shared" si="51"/>
        <v>1.2143864642506686E-91</v>
      </c>
      <c r="G3329" s="58">
        <v>0.668200000000037</v>
      </c>
      <c r="H3329" s="57"/>
    </row>
    <row r="3330" spans="6:8" ht="14.25">
      <c r="F3330" s="57">
        <f t="shared" si="51"/>
        <v>1.2886657886072879E-91</v>
      </c>
      <c r="G3330" s="58">
        <v>0.668100000000037</v>
      </c>
      <c r="H3330" s="57"/>
    </row>
    <row r="3331" spans="6:8" ht="14.25">
      <c r="F3331" s="57">
        <f t="shared" si="51"/>
        <v>1.3674638523138245E-91</v>
      </c>
      <c r="G3331" s="58">
        <v>0.668000000000037</v>
      </c>
      <c r="H3331" s="57"/>
    </row>
    <row r="3332" spans="6:8" ht="14.25">
      <c r="F3332" s="57">
        <f t="shared" si="51"/>
        <v>1.4510540520564548E-91</v>
      </c>
      <c r="G3332" s="58">
        <v>0.667900000000037</v>
      </c>
      <c r="H3332" s="57"/>
    </row>
    <row r="3333" spans="6:8" ht="14.25">
      <c r="F3333" s="57">
        <f t="shared" si="51"/>
        <v>1.539726235205748E-91</v>
      </c>
      <c r="G3333" s="58">
        <v>0.667800000000037</v>
      </c>
      <c r="H3333" s="57"/>
    </row>
    <row r="3334" spans="6:8" ht="14.25">
      <c r="F3334" s="57">
        <f t="shared" si="51"/>
        <v>1.63378768422999E-91</v>
      </c>
      <c r="G3334" s="58">
        <v>0.667700000000037</v>
      </c>
      <c r="H3334" s="57"/>
    </row>
    <row r="3335" spans="6:8" ht="14.25">
      <c r="F3335" s="57">
        <f t="shared" si="51"/>
        <v>1.7335641596902643E-91</v>
      </c>
      <c r="G3335" s="58">
        <v>0.667600000000037</v>
      </c>
      <c r="H3335" s="57"/>
    </row>
    <row r="3336" spans="6:8" ht="14.25">
      <c r="F3336" s="57">
        <f t="shared" si="51"/>
        <v>1.8394010052837315E-91</v>
      </c>
      <c r="G3336" s="58">
        <v>0.667500000000037</v>
      </c>
      <c r="H3336" s="57"/>
    </row>
    <row r="3337" spans="6:8" ht="14.25">
      <c r="F3337" s="57">
        <f t="shared" si="51"/>
        <v>1.95166431860627E-91</v>
      </c>
      <c r="G3337" s="58">
        <v>0.667400000000037</v>
      </c>
      <c r="H3337" s="57"/>
    </row>
    <row r="3338" spans="6:8" ht="14.25">
      <c r="F3338" s="57">
        <f t="shared" si="51"/>
        <v>2.0707421915212322E-91</v>
      </c>
      <c r="G3338" s="58">
        <v>0.667300000000037</v>
      </c>
      <c r="H3338" s="57"/>
    </row>
    <row r="3339" spans="6:8" ht="14.25">
      <c r="F3339" s="57">
        <f t="shared" si="51"/>
        <v>2.19704602424919E-91</v>
      </c>
      <c r="G3339" s="58">
        <v>0.667200000000037</v>
      </c>
      <c r="H3339" s="57"/>
    </row>
    <row r="3340" spans="6:8" ht="14.25">
      <c r="F3340" s="57">
        <f t="shared" si="51"/>
        <v>2.3310119175361515E-91</v>
      </c>
      <c r="G3340" s="58">
        <v>0.667100000000037</v>
      </c>
      <c r="H3340" s="57"/>
    </row>
    <row r="3341" spans="6:8" ht="14.25">
      <c r="F3341" s="57">
        <f aca="true" t="shared" si="52" ref="F3341:F3404">BINOMDIST(G$3,G$4,G3341,TRUE)</f>
        <v>2.4731021475135067E-91</v>
      </c>
      <c r="G3341" s="58">
        <v>0.667000000000037</v>
      </c>
      <c r="H3341" s="57"/>
    </row>
    <row r="3342" spans="6:8" ht="14.25">
      <c r="F3342" s="57">
        <f t="shared" si="52"/>
        <v>2.623806728134912E-91</v>
      </c>
      <c r="G3342" s="58">
        <v>0.666900000000037</v>
      </c>
      <c r="H3342" s="57"/>
    </row>
    <row r="3343" spans="6:8" ht="14.25">
      <c r="F3343" s="57">
        <f t="shared" si="52"/>
        <v>2.7836450663595816E-91</v>
      </c>
      <c r="G3343" s="58">
        <v>0.666800000000037</v>
      </c>
      <c r="H3343" s="57"/>
    </row>
    <row r="3344" spans="6:8" ht="14.25">
      <c r="F3344" s="57">
        <f t="shared" si="52"/>
        <v>2.9531677155593476E-91</v>
      </c>
      <c r="G3344" s="58">
        <v>0.666700000000037</v>
      </c>
      <c r="H3344" s="57"/>
    </row>
    <row r="3345" spans="6:8" ht="14.25">
      <c r="F3345" s="57">
        <f t="shared" si="52"/>
        <v>3.1329582329436963E-91</v>
      </c>
      <c r="G3345" s="58">
        <v>0.666600000000037</v>
      </c>
      <c r="H3345" s="57"/>
    </row>
    <row r="3346" spans="6:8" ht="14.25">
      <c r="F3346" s="57">
        <f t="shared" si="52"/>
        <v>3.323635147140588E-91</v>
      </c>
      <c r="G3346" s="58">
        <v>0.666500000000037</v>
      </c>
      <c r="H3346" s="57"/>
    </row>
    <row r="3347" spans="6:8" ht="14.25">
      <c r="F3347" s="57">
        <f t="shared" si="52"/>
        <v>3.525854042428299E-91</v>
      </c>
      <c r="G3347" s="58">
        <v>0.666400000000037</v>
      </c>
      <c r="H3347" s="57"/>
    </row>
    <row r="3348" spans="6:8" ht="14.25">
      <c r="F3348" s="57">
        <f t="shared" si="52"/>
        <v>3.740309766498348E-91</v>
      </c>
      <c r="G3348" s="58">
        <v>0.666300000000037</v>
      </c>
      <c r="H3348" s="57"/>
    </row>
    <row r="3349" spans="6:8" ht="14.25">
      <c r="F3349" s="57">
        <f t="shared" si="52"/>
        <v>3.967738769027284E-91</v>
      </c>
      <c r="G3349" s="58">
        <v>0.666200000000037</v>
      </c>
      <c r="H3349" s="57"/>
    </row>
    <row r="3350" spans="6:8" ht="14.25">
      <c r="F3350" s="57">
        <f t="shared" si="52"/>
        <v>4.2089215787652603E-91</v>
      </c>
      <c r="G3350" s="58">
        <v>0.666100000000037</v>
      </c>
      <c r="H3350" s="57"/>
    </row>
    <row r="3351" spans="6:8" ht="14.25">
      <c r="F3351" s="57">
        <f t="shared" si="52"/>
        <v>4.4646854273022603E-91</v>
      </c>
      <c r="G3351" s="58">
        <v>0.666000000000037</v>
      </c>
      <c r="H3351" s="57"/>
    </row>
    <row r="3352" spans="6:8" ht="14.25">
      <c r="F3352" s="57">
        <f t="shared" si="52"/>
        <v>4.7359070281477245E-91</v>
      </c>
      <c r="G3352" s="58">
        <v>0.665900000000037</v>
      </c>
      <c r="H3352" s="57"/>
    </row>
    <row r="3353" spans="6:8" ht="14.25">
      <c r="F3353" s="57">
        <f t="shared" si="52"/>
        <v>5.023515520264618E-91</v>
      </c>
      <c r="G3353" s="58">
        <v>0.665800000000037</v>
      </c>
      <c r="H3353" s="57"/>
    </row>
    <row r="3354" spans="6:8" ht="14.25">
      <c r="F3354" s="57">
        <f t="shared" si="52"/>
        <v>5.328495585739458E-91</v>
      </c>
      <c r="G3354" s="58">
        <v>0.665700000000037</v>
      </c>
      <c r="H3354" s="57"/>
    </row>
    <row r="3355" spans="6:8" ht="14.25">
      <c r="F3355" s="57">
        <f t="shared" si="52"/>
        <v>5.651890751828781E-91</v>
      </c>
      <c r="G3355" s="58">
        <v>0.665600000000037</v>
      </c>
      <c r="H3355" s="57"/>
    </row>
    <row r="3356" spans="6:8" ht="14.25">
      <c r="F3356" s="57">
        <f t="shared" si="52"/>
        <v>5.994806888227011E-91</v>
      </c>
      <c r="G3356" s="58">
        <v>0.665500000000037</v>
      </c>
      <c r="H3356" s="57"/>
    </row>
    <row r="3357" spans="6:8" ht="14.25">
      <c r="F3357" s="57">
        <f t="shared" si="52"/>
        <v>6.358415911033473E-91</v>
      </c>
      <c r="G3357" s="58">
        <v>0.665400000000037</v>
      </c>
      <c r="H3357" s="57"/>
    </row>
    <row r="3358" spans="6:8" ht="14.25">
      <c r="F3358" s="57">
        <f t="shared" si="52"/>
        <v>6.7439597055683E-91</v>
      </c>
      <c r="G3358" s="58">
        <v>0.665300000000037</v>
      </c>
      <c r="H3358" s="57"/>
    </row>
    <row r="3359" spans="6:8" ht="14.25">
      <c r="F3359" s="57">
        <f t="shared" si="52"/>
        <v>7.152754280892533E-91</v>
      </c>
      <c r="G3359" s="58">
        <v>0.665200000000037</v>
      </c>
      <c r="H3359" s="57"/>
    </row>
    <row r="3360" spans="6:8" ht="14.25">
      <c r="F3360" s="57">
        <f t="shared" si="52"/>
        <v>7.586194169645782E-91</v>
      </c>
      <c r="G3360" s="58">
        <v>0.665100000000037</v>
      </c>
      <c r="H3360" s="57"/>
    </row>
    <row r="3361" spans="6:8" ht="14.25">
      <c r="F3361" s="57">
        <f t="shared" si="52"/>
        <v>8.045757087603297E-91</v>
      </c>
      <c r="G3361" s="58">
        <v>0.665000000000037</v>
      </c>
      <c r="H3361" s="57"/>
    </row>
    <row r="3362" spans="6:8" ht="14.25">
      <c r="F3362" s="57">
        <f t="shared" si="52"/>
        <v>8.533008868203128E-91</v>
      </c>
      <c r="G3362" s="58">
        <v>0.664900000000037</v>
      </c>
      <c r="H3362" s="57"/>
    </row>
    <row r="3363" spans="6:8" ht="14.25">
      <c r="F3363" s="57">
        <f t="shared" si="52"/>
        <v>9.049608688172988E-91</v>
      </c>
      <c r="G3363" s="58">
        <v>0.664800000000037</v>
      </c>
      <c r="H3363" s="57"/>
    </row>
    <row r="3364" spans="6:8" ht="14.25">
      <c r="F3364" s="57">
        <f t="shared" si="52"/>
        <v>9.59731460133966E-91</v>
      </c>
      <c r="G3364" s="58">
        <v>0.664700000000037</v>
      </c>
      <c r="H3364" s="57"/>
    </row>
    <row r="3365" spans="6:8" ht="14.25">
      <c r="F3365" s="57">
        <f t="shared" si="52"/>
        <v>1.0177989398694288E-90</v>
      </c>
      <c r="G3365" s="58">
        <v>0.664600000000037</v>
      </c>
      <c r="H3365" s="57"/>
    </row>
    <row r="3366" spans="6:8" ht="14.25">
      <c r="F3366" s="57">
        <f t="shared" si="52"/>
        <v>1.0793606813837142E-90</v>
      </c>
      <c r="G3366" s="58">
        <v>0.664500000000037</v>
      </c>
      <c r="H3366" s="57"/>
    </row>
    <row r="3367" spans="6:8" ht="14.25">
      <c r="F3367" s="57">
        <f t="shared" si="52"/>
        <v>1.1446258094048727E-90</v>
      </c>
      <c r="G3367" s="58">
        <v>0.664400000000037</v>
      </c>
      <c r="H3367" s="57"/>
    </row>
    <row r="3368" spans="6:8" ht="14.25">
      <c r="F3368" s="57">
        <f t="shared" si="52"/>
        <v>1.213815895841369E-90</v>
      </c>
      <c r="G3368" s="58">
        <v>0.664300000000037</v>
      </c>
      <c r="H3368" s="57"/>
    </row>
    <row r="3369" spans="6:8" ht="14.25">
      <c r="F3369" s="57">
        <f t="shared" si="52"/>
        <v>1.287165696565852E-90</v>
      </c>
      <c r="G3369" s="58">
        <v>0.664200000000037</v>
      </c>
      <c r="H3369" s="57"/>
    </row>
    <row r="3370" spans="6:8" ht="14.25">
      <c r="F3370" s="57">
        <f t="shared" si="52"/>
        <v>1.3649239315705103E-90</v>
      </c>
      <c r="G3370" s="58">
        <v>0.664100000000037</v>
      </c>
      <c r="H3370" s="57"/>
    </row>
    <row r="3371" spans="6:8" ht="14.25">
      <c r="F3371" s="57">
        <f t="shared" si="52"/>
        <v>1.4473541110322246E-90</v>
      </c>
      <c r="G3371" s="58">
        <v>0.664000000000037</v>
      </c>
      <c r="H3371" s="57"/>
    </row>
    <row r="3372" spans="6:8" ht="14.25">
      <c r="F3372" s="57">
        <f t="shared" si="52"/>
        <v>1.5347354099744674E-90</v>
      </c>
      <c r="G3372" s="58">
        <v>0.663900000000037</v>
      </c>
      <c r="H3372" s="57"/>
    </row>
    <row r="3373" spans="6:8" ht="14.25">
      <c r="F3373" s="57">
        <f t="shared" si="52"/>
        <v>1.6273635943691303E-90</v>
      </c>
      <c r="G3373" s="58">
        <v>0.663800000000037</v>
      </c>
      <c r="H3373" s="57"/>
    </row>
    <row r="3374" spans="6:8" ht="14.25">
      <c r="F3374" s="57">
        <f t="shared" si="52"/>
        <v>1.7255520016859886E-90</v>
      </c>
      <c r="G3374" s="58">
        <v>0.663700000000037</v>
      </c>
      <c r="H3374" s="57"/>
    </row>
    <row r="3375" spans="6:8" ht="14.25">
      <c r="F3375" s="57">
        <f t="shared" si="52"/>
        <v>1.829632579074104E-90</v>
      </c>
      <c r="G3375" s="58">
        <v>0.663600000000037</v>
      </c>
      <c r="H3375" s="57"/>
    </row>
    <row r="3376" spans="6:8" ht="14.25">
      <c r="F3376" s="57">
        <f t="shared" si="52"/>
        <v>1.9399569825430504E-90</v>
      </c>
      <c r="G3376" s="58">
        <v>0.663500000000037</v>
      </c>
      <c r="H3376" s="57"/>
    </row>
    <row r="3377" spans="6:8" ht="14.25">
      <c r="F3377" s="57">
        <f t="shared" si="52"/>
        <v>2.056897740707376E-90</v>
      </c>
      <c r="G3377" s="58">
        <v>0.663400000000037</v>
      </c>
      <c r="H3377" s="57"/>
    </row>
    <row r="3378" spans="6:8" ht="14.25">
      <c r="F3378" s="57">
        <f t="shared" si="52"/>
        <v>2.180849486868697E-90</v>
      </c>
      <c r="G3378" s="58">
        <v>0.663300000000037</v>
      </c>
      <c r="H3378" s="57"/>
    </row>
    <row r="3379" spans="6:8" ht="14.25">
      <c r="F3379" s="57">
        <f t="shared" si="52"/>
        <v>2.312230263420862E-90</v>
      </c>
      <c r="G3379" s="58">
        <v>0.663200000000037</v>
      </c>
      <c r="H3379" s="57"/>
    </row>
    <row r="3380" spans="6:8" ht="14.25">
      <c r="F3380" s="57">
        <f t="shared" si="52"/>
        <v>2.4514829028053586E-90</v>
      </c>
      <c r="G3380" s="58">
        <v>0.663100000000037</v>
      </c>
      <c r="H3380" s="57"/>
    </row>
    <row r="3381" spans="6:8" ht="14.25">
      <c r="F3381" s="57">
        <f t="shared" si="52"/>
        <v>2.5990764894801153E-90</v>
      </c>
      <c r="G3381" s="58">
        <v>0.663000000000037</v>
      </c>
      <c r="H3381" s="57"/>
    </row>
    <row r="3382" spans="6:8" ht="14.25">
      <c r="F3382" s="57">
        <f t="shared" si="52"/>
        <v>2.7555079076308525E-90</v>
      </c>
      <c r="G3382" s="58">
        <v>0.662900000000037</v>
      </c>
      <c r="H3382" s="57"/>
    </row>
    <row r="3383" spans="6:8" ht="14.25">
      <c r="F3383" s="57">
        <f t="shared" si="52"/>
        <v>2.9213034796244517E-90</v>
      </c>
      <c r="G3383" s="58">
        <v>0.662800000000037</v>
      </c>
      <c r="H3383" s="57"/>
    </row>
    <row r="3384" spans="6:8" ht="14.25">
      <c r="F3384" s="57">
        <f t="shared" si="52"/>
        <v>3.097020700494271E-90</v>
      </c>
      <c r="G3384" s="58">
        <v>0.662700000000037</v>
      </c>
      <c r="H3384" s="57"/>
    </row>
    <row r="3385" spans="6:8" ht="14.25">
      <c r="F3385" s="57">
        <f t="shared" si="52"/>
        <v>3.2832500740562835E-90</v>
      </c>
      <c r="G3385" s="58">
        <v>0.662600000000037</v>
      </c>
      <c r="H3385" s="57"/>
    </row>
    <row r="3386" spans="6:8" ht="14.25">
      <c r="F3386" s="57">
        <f t="shared" si="52"/>
        <v>3.480617056578125E-90</v>
      </c>
      <c r="G3386" s="58">
        <v>0.662500000000037</v>
      </c>
      <c r="H3386" s="57"/>
    </row>
    <row r="3387" spans="6:8" ht="14.25">
      <c r="F3387" s="57">
        <f t="shared" si="52"/>
        <v>3.689784114261376E-90</v>
      </c>
      <c r="G3387" s="58">
        <v>0.662400000000037</v>
      </c>
      <c r="H3387" s="57"/>
    </row>
    <row r="3388" spans="6:8" ht="14.25">
      <c r="F3388" s="57">
        <f t="shared" si="52"/>
        <v>3.911452901173713E-90</v>
      </c>
      <c r="G3388" s="58">
        <v>0.662300000000037</v>
      </c>
      <c r="H3388" s="57"/>
    </row>
    <row r="3389" spans="6:8" ht="14.25">
      <c r="F3389" s="57">
        <f t="shared" si="52"/>
        <v>4.14636656463284E-90</v>
      </c>
      <c r="G3389" s="58">
        <v>0.662200000000037</v>
      </c>
      <c r="H3389" s="57"/>
    </row>
    <row r="3390" spans="6:8" ht="14.25">
      <c r="F3390" s="57">
        <f t="shared" si="52"/>
        <v>4.395312185467145E-90</v>
      </c>
      <c r="G3390" s="58">
        <v>0.662100000000037</v>
      </c>
      <c r="H3390" s="57"/>
    </row>
    <row r="3391" spans="6:8" ht="14.25">
      <c r="F3391" s="57">
        <f t="shared" si="52"/>
        <v>4.659123360994581E-90</v>
      </c>
      <c r="G3391" s="58">
        <v>0.662000000000037</v>
      </c>
      <c r="H3391" s="57"/>
    </row>
    <row r="3392" spans="6:8" ht="14.25">
      <c r="F3392" s="57">
        <f t="shared" si="52"/>
        <v>4.938682939025222E-90</v>
      </c>
      <c r="G3392" s="58">
        <v>0.661900000000037</v>
      </c>
      <c r="H3392" s="57"/>
    </row>
    <row r="3393" spans="6:8" ht="14.25">
      <c r="F3393" s="57">
        <f t="shared" si="52"/>
        <v>5.234925911664166E-90</v>
      </c>
      <c r="G3393" s="58">
        <v>0.661800000000037</v>
      </c>
      <c r="H3393" s="57"/>
    </row>
    <row r="3394" spans="6:8" ht="14.25">
      <c r="F3394" s="57">
        <f t="shared" si="52"/>
        <v>5.5488424782057665E-90</v>
      </c>
      <c r="G3394" s="58">
        <v>0.661700000000037</v>
      </c>
      <c r="H3394" s="57"/>
    </row>
    <row r="3395" spans="6:8" ht="14.25">
      <c r="F3395" s="57">
        <f t="shared" si="52"/>
        <v>5.88148128694429E-90</v>
      </c>
      <c r="G3395" s="58">
        <v>0.661600000000037</v>
      </c>
      <c r="H3395" s="57"/>
    </row>
    <row r="3396" spans="6:8" ht="14.25">
      <c r="F3396" s="57">
        <f t="shared" si="52"/>
        <v>6.233952866293014E-90</v>
      </c>
      <c r="G3396" s="58">
        <v>0.661500000000037</v>
      </c>
      <c r="H3396" s="57"/>
    </row>
    <row r="3397" spans="6:8" ht="14.25">
      <c r="F3397" s="57">
        <f t="shared" si="52"/>
        <v>6.6074332562054634E-90</v>
      </c>
      <c r="G3397" s="58">
        <v>0.661400000000037</v>
      </c>
      <c r="H3397" s="57"/>
    </row>
    <row r="3398" spans="6:8" ht="14.25">
      <c r="F3398" s="57">
        <f t="shared" si="52"/>
        <v>7.003167851530767E-90</v>
      </c>
      <c r="G3398" s="58">
        <v>0.661300000000037</v>
      </c>
      <c r="H3398" s="57"/>
    </row>
    <row r="3399" spans="6:8" ht="14.25">
      <c r="F3399" s="57">
        <f t="shared" si="52"/>
        <v>7.422475469595406E-90</v>
      </c>
      <c r="G3399" s="58">
        <v>0.661200000000037</v>
      </c>
      <c r="H3399" s="57"/>
    </row>
    <row r="3400" spans="6:8" ht="14.25">
      <c r="F3400" s="57">
        <f t="shared" si="52"/>
        <v>7.86675265502724E-90</v>
      </c>
      <c r="G3400" s="58">
        <v>0.661100000000037</v>
      </c>
      <c r="H3400" s="57"/>
    </row>
    <row r="3401" spans="6:8" ht="14.25">
      <c r="F3401" s="57">
        <f t="shared" si="52"/>
        <v>8.337478235580652E-90</v>
      </c>
      <c r="G3401" s="58">
        <v>0.661000000000037</v>
      </c>
      <c r="H3401" s="57"/>
    </row>
    <row r="3402" spans="6:8" ht="14.25">
      <c r="F3402" s="57">
        <f t="shared" si="52"/>
        <v>8.836218143513254E-90</v>
      </c>
      <c r="G3402" s="58">
        <v>0.660900000000037</v>
      </c>
      <c r="H3402" s="57"/>
    </row>
    <row r="3403" spans="6:8" ht="14.25">
      <c r="F3403" s="57">
        <f t="shared" si="52"/>
        <v>9.36463051791037E-90</v>
      </c>
      <c r="G3403" s="58">
        <v>0.660800000000037</v>
      </c>
      <c r="H3403" s="57"/>
    </row>
    <row r="3404" spans="6:8" ht="14.25">
      <c r="F3404" s="57">
        <f t="shared" si="52"/>
        <v>9.924471104237368E-90</v>
      </c>
      <c r="G3404" s="58">
        <v>0.660700000000037</v>
      </c>
      <c r="H3404" s="57"/>
    </row>
    <row r="3405" spans="6:8" ht="14.25">
      <c r="F3405" s="57">
        <f aca="true" t="shared" si="53" ref="F3405:F3468">BINOMDIST(G$3,G$4,G3405,TRUE)</f>
        <v>1.0517598968334099E-89</v>
      </c>
      <c r="G3405" s="58">
        <v>0.660600000000037</v>
      </c>
      <c r="H3405" s="57"/>
    </row>
    <row r="3406" spans="6:8" ht="14.25">
      <c r="F3406" s="57">
        <f t="shared" si="53"/>
        <v>1.114598254306681E-89</v>
      </c>
      <c r="G3406" s="58">
        <v>0.660500000000037</v>
      </c>
      <c r="H3406" s="57"/>
    </row>
    <row r="3407" spans="6:8" ht="14.25">
      <c r="F3407" s="57">
        <f t="shared" si="53"/>
        <v>1.181170602689118E-89</v>
      </c>
      <c r="G3407" s="58">
        <v>0.660400000000037</v>
      </c>
      <c r="H3407" s="57"/>
    </row>
    <row r="3408" spans="6:8" ht="14.25">
      <c r="F3408" s="57">
        <f t="shared" si="53"/>
        <v>1.2516976154702633E-89</v>
      </c>
      <c r="G3408" s="58">
        <v>0.660300000000037</v>
      </c>
      <c r="H3408" s="57"/>
    </row>
    <row r="3409" spans="6:8" ht="14.25">
      <c r="F3409" s="57">
        <f t="shared" si="53"/>
        <v>1.3264129362498376E-89</v>
      </c>
      <c r="G3409" s="58">
        <v>0.660200000000037</v>
      </c>
      <c r="H3409" s="57"/>
    </row>
    <row r="3410" spans="6:8" ht="14.25">
      <c r="F3410" s="57">
        <f t="shared" si="53"/>
        <v>1.4055639368647E-89</v>
      </c>
      <c r="G3410" s="58">
        <v>0.660100000000037</v>
      </c>
      <c r="H3410" s="57"/>
    </row>
    <row r="3411" spans="6:8" ht="14.25">
      <c r="F3411" s="57">
        <f t="shared" si="53"/>
        <v>1.4894125195843256E-89</v>
      </c>
      <c r="G3411" s="58">
        <v>0.660000000000037</v>
      </c>
      <c r="H3411" s="57"/>
    </row>
    <row r="3412" spans="6:8" ht="14.25">
      <c r="F3412" s="57">
        <f t="shared" si="53"/>
        <v>1.5782359659228187E-89</v>
      </c>
      <c r="G3412" s="58">
        <v>0.659900000000037</v>
      </c>
      <c r="H3412" s="57"/>
    </row>
    <row r="3413" spans="6:8" ht="14.25">
      <c r="F3413" s="57">
        <f t="shared" si="53"/>
        <v>1.672327834761013E-89</v>
      </c>
      <c r="G3413" s="58">
        <v>0.659800000000037</v>
      </c>
      <c r="H3413" s="57"/>
    </row>
    <row r="3414" spans="6:8" ht="14.25">
      <c r="F3414" s="57">
        <f t="shared" si="53"/>
        <v>1.7719989126276034E-89</v>
      </c>
      <c r="G3414" s="58">
        <v>0.659700000000037</v>
      </c>
      <c r="H3414" s="57"/>
    </row>
    <row r="3415" spans="6:8" ht="14.25">
      <c r="F3415" s="57">
        <f t="shared" si="53"/>
        <v>1.8775782191514077E-89</v>
      </c>
      <c r="G3415" s="58">
        <v>0.659600000000037</v>
      </c>
      <c r="H3415" s="57"/>
    </row>
    <row r="3416" spans="6:8" ht="14.25">
      <c r="F3416" s="57">
        <f t="shared" si="53"/>
        <v>1.9894140708701037E-89</v>
      </c>
      <c r="G3416" s="58">
        <v>0.659500000000037</v>
      </c>
      <c r="H3416" s="57"/>
    </row>
    <row r="3417" spans="6:8" ht="14.25">
      <c r="F3417" s="57">
        <f t="shared" si="53"/>
        <v>2.1078752067625393E-89</v>
      </c>
      <c r="G3417" s="58">
        <v>0.659400000000038</v>
      </c>
      <c r="H3417" s="57"/>
    </row>
    <row r="3418" spans="6:8" ht="14.25">
      <c r="F3418" s="57">
        <f t="shared" si="53"/>
        <v>2.2333519790734577E-89</v>
      </c>
      <c r="G3418" s="58">
        <v>0.659300000000038</v>
      </c>
      <c r="H3418" s="57"/>
    </row>
    <row r="3419" spans="6:8" ht="14.25">
      <c r="F3419" s="57">
        <f t="shared" si="53"/>
        <v>2.3662576131782587E-89</v>
      </c>
      <c r="G3419" s="58">
        <v>0.659200000000038</v>
      </c>
      <c r="H3419" s="57"/>
    </row>
    <row r="3420" spans="6:8" ht="14.25">
      <c r="F3420" s="57">
        <f t="shared" si="53"/>
        <v>2.5070295404935384E-89</v>
      </c>
      <c r="G3420" s="58">
        <v>0.659100000000038</v>
      </c>
      <c r="H3420" s="57"/>
    </row>
    <row r="3421" spans="6:8" ht="14.25">
      <c r="F3421" s="57">
        <f t="shared" si="53"/>
        <v>2.65613080862608E-89</v>
      </c>
      <c r="G3421" s="58">
        <v>0.659000000000038</v>
      </c>
      <c r="H3421" s="57"/>
    </row>
    <row r="3422" spans="6:8" ht="14.25">
      <c r="F3422" s="57">
        <f t="shared" si="53"/>
        <v>2.8140515732191466E-89</v>
      </c>
      <c r="G3422" s="58">
        <v>0.658900000000038</v>
      </c>
      <c r="H3422" s="57"/>
    </row>
    <row r="3423" spans="6:8" ht="14.25">
      <c r="F3423" s="57">
        <f t="shared" si="53"/>
        <v>2.981310676200352E-89</v>
      </c>
      <c r="G3423" s="58">
        <v>0.658800000000038</v>
      </c>
      <c r="H3423" s="57"/>
    </row>
    <row r="3424" spans="6:8" ht="14.25">
      <c r="F3424" s="57">
        <f t="shared" si="53"/>
        <v>3.15845731540884E-89</v>
      </c>
      <c r="G3424" s="58">
        <v>0.658700000000038</v>
      </c>
      <c r="H3424" s="57"/>
    </row>
    <row r="3425" spans="6:8" ht="14.25">
      <c r="F3425" s="57">
        <f t="shared" si="53"/>
        <v>3.346072810863547E-89</v>
      </c>
      <c r="G3425" s="58">
        <v>0.658600000000038</v>
      </c>
      <c r="H3425" s="57"/>
    </row>
    <row r="3426" spans="6:8" ht="14.25">
      <c r="F3426" s="57">
        <f t="shared" si="53"/>
        <v>3.54477247323168E-89</v>
      </c>
      <c r="G3426" s="58">
        <v>0.658500000000038</v>
      </c>
      <c r="H3426" s="57"/>
    </row>
    <row r="3427" spans="6:8" ht="14.25">
      <c r="F3427" s="57">
        <f t="shared" si="53"/>
        <v>3.755207580384459E-89</v>
      </c>
      <c r="G3427" s="58">
        <v>0.658400000000038</v>
      </c>
      <c r="H3427" s="57"/>
    </row>
    <row r="3428" spans="6:8" ht="14.25">
      <c r="F3428" s="57">
        <f t="shared" si="53"/>
        <v>3.978067468249235E-89</v>
      </c>
      <c r="G3428" s="58">
        <v>0.658300000000038</v>
      </c>
      <c r="H3428" s="57"/>
    </row>
    <row r="3429" spans="6:8" ht="14.25">
      <c r="F3429" s="57">
        <f t="shared" si="53"/>
        <v>4.214081742541454E-89</v>
      </c>
      <c r="G3429" s="58">
        <v>0.658200000000038</v>
      </c>
      <c r="H3429" s="57"/>
    </row>
    <row r="3430" spans="6:8" ht="14.25">
      <c r="F3430" s="57">
        <f t="shared" si="53"/>
        <v>4.4640226183154755E-89</v>
      </c>
      <c r="G3430" s="58">
        <v>0.658100000000038</v>
      </c>
      <c r="H3430" s="57"/>
    </row>
    <row r="3431" spans="6:8" ht="14.25">
      <c r="F3431" s="57">
        <f t="shared" si="53"/>
        <v>4.7287073946864977E-89</v>
      </c>
      <c r="G3431" s="58">
        <v>0.658000000000038</v>
      </c>
      <c r="H3431" s="57"/>
    </row>
    <row r="3432" spans="6:8" ht="14.25">
      <c r="F3432" s="57">
        <f t="shared" si="53"/>
        <v>5.009001072490234E-89</v>
      </c>
      <c r="G3432" s="58">
        <v>0.657900000000038</v>
      </c>
      <c r="H3432" s="57"/>
    </row>
    <row r="3433" spans="6:8" ht="14.25">
      <c r="F3433" s="57">
        <f t="shared" si="53"/>
        <v>5.3058191230837966E-89</v>
      </c>
      <c r="G3433" s="58">
        <v>0.657800000000038</v>
      </c>
      <c r="H3433" s="57"/>
    </row>
    <row r="3434" spans="6:8" ht="14.25">
      <c r="F3434" s="57">
        <f t="shared" si="53"/>
        <v>5.620130416976531E-89</v>
      </c>
      <c r="G3434" s="58">
        <v>0.657700000000038</v>
      </c>
      <c r="H3434" s="57"/>
    </row>
    <row r="3435" spans="6:8" ht="14.25">
      <c r="F3435" s="57">
        <f t="shared" si="53"/>
        <v>5.952960321454834E-89</v>
      </c>
      <c r="G3435" s="58">
        <v>0.657600000000038</v>
      </c>
      <c r="H3435" s="57"/>
    </row>
    <row r="3436" spans="6:8" ht="14.25">
      <c r="F3436" s="57">
        <f t="shared" si="53"/>
        <v>6.305393976906406E-89</v>
      </c>
      <c r="G3436" s="58">
        <v>0.657500000000038</v>
      </c>
      <c r="H3436" s="57"/>
    </row>
    <row r="3437" spans="6:8" ht="14.25">
      <c r="F3437" s="57">
        <f t="shared" si="53"/>
        <v>6.678579762092661E-89</v>
      </c>
      <c r="G3437" s="58">
        <v>0.657400000000038</v>
      </c>
      <c r="H3437" s="57"/>
    </row>
    <row r="3438" spans="6:8" ht="14.25">
      <c r="F3438" s="57">
        <f t="shared" si="53"/>
        <v>7.07373295920344E-89</v>
      </c>
      <c r="G3438" s="58">
        <v>0.657300000000038</v>
      </c>
      <c r="H3438" s="57"/>
    </row>
    <row r="3439" spans="6:8" ht="14.25">
      <c r="F3439" s="57">
        <f t="shared" si="53"/>
        <v>7.49213963015502E-89</v>
      </c>
      <c r="G3439" s="58">
        <v>0.657200000000038</v>
      </c>
      <c r="H3439" s="57"/>
    </row>
    <row r="3440" spans="6:8" ht="14.25">
      <c r="F3440" s="57">
        <f t="shared" si="53"/>
        <v>7.935160716229634E-89</v>
      </c>
      <c r="G3440" s="58">
        <v>0.657100000000038</v>
      </c>
      <c r="H3440" s="57"/>
    </row>
    <row r="3441" spans="6:8" ht="14.25">
      <c r="F3441" s="57">
        <f t="shared" si="53"/>
        <v>8.40423637386059E-89</v>
      </c>
      <c r="G3441" s="58">
        <v>0.657000000000038</v>
      </c>
      <c r="H3441" s="57"/>
    </row>
    <row r="3442" spans="6:8" ht="14.25">
      <c r="F3442" s="57">
        <f t="shared" si="53"/>
        <v>8.900890560087061E-89</v>
      </c>
      <c r="G3442" s="58">
        <v>0.656900000000038</v>
      </c>
      <c r="H3442" s="57"/>
    </row>
    <row r="3443" spans="6:8" ht="14.25">
      <c r="F3443" s="57">
        <f t="shared" si="53"/>
        <v>9.426735881977471E-89</v>
      </c>
      <c r="G3443" s="58">
        <v>0.656800000000038</v>
      </c>
      <c r="H3443" s="57"/>
    </row>
    <row r="3444" spans="6:8" ht="14.25">
      <c r="F3444" s="57">
        <f t="shared" si="53"/>
        <v>9.983478725127423E-89</v>
      </c>
      <c r="G3444" s="58">
        <v>0.656700000000038</v>
      </c>
      <c r="H3444" s="57"/>
    </row>
    <row r="3445" spans="6:8" ht="14.25">
      <c r="F3445" s="57">
        <f t="shared" si="53"/>
        <v>1.0572924677211161E-88</v>
      </c>
      <c r="G3445" s="58">
        <v>0.656600000000038</v>
      </c>
      <c r="H3445" s="57"/>
    </row>
    <row r="3446" spans="6:8" ht="14.25">
      <c r="F3446" s="57">
        <f t="shared" si="53"/>
        <v>1.1196984263461703E-88</v>
      </c>
      <c r="G3446" s="58">
        <v>0.656500000000038</v>
      </c>
      <c r="H3446" s="57"/>
    </row>
    <row r="3447" spans="6:8" ht="14.25">
      <c r="F3447" s="57">
        <f t="shared" si="53"/>
        <v>1.1857679011919702E-88</v>
      </c>
      <c r="G3447" s="58">
        <v>0.656400000000038</v>
      </c>
      <c r="H3447" s="57"/>
    </row>
    <row r="3448" spans="6:8" ht="14.25">
      <c r="F3448" s="57">
        <f t="shared" si="53"/>
        <v>1.2557147867309498E-88</v>
      </c>
      <c r="G3448" s="58">
        <v>0.656300000000038</v>
      </c>
      <c r="H3448" s="57"/>
    </row>
    <row r="3449" spans="6:8" ht="14.25">
      <c r="F3449" s="57">
        <f t="shared" si="53"/>
        <v>1.3297653973472643E-88</v>
      </c>
      <c r="G3449" s="58">
        <v>0.656200000000038</v>
      </c>
      <c r="H3449" s="57"/>
    </row>
    <row r="3450" spans="6:8" ht="14.25">
      <c r="F3450" s="57">
        <f t="shared" si="53"/>
        <v>1.4081591845408065E-88</v>
      </c>
      <c r="G3450" s="58">
        <v>0.656100000000038</v>
      </c>
      <c r="H3450" s="57"/>
    </row>
    <row r="3451" spans="6:8" ht="14.25">
      <c r="F3451" s="57">
        <f t="shared" si="53"/>
        <v>1.4911494953185972E-88</v>
      </c>
      <c r="G3451" s="58">
        <v>0.656000000000038</v>
      </c>
      <c r="H3451" s="57"/>
    </row>
    <row r="3452" spans="6:8" ht="14.25">
      <c r="F3452" s="57">
        <f t="shared" si="53"/>
        <v>1.5790043741256147E-88</v>
      </c>
      <c r="G3452" s="58">
        <v>0.655900000000038</v>
      </c>
      <c r="H3452" s="57"/>
    </row>
    <row r="3453" spans="6:8" ht="14.25">
      <c r="F3453" s="57">
        <f t="shared" si="53"/>
        <v>1.6720074107998782E-88</v>
      </c>
      <c r="G3453" s="58">
        <v>0.655800000000038</v>
      </c>
      <c r="H3453" s="57"/>
    </row>
    <row r="3454" spans="6:8" ht="14.25">
      <c r="F3454" s="57">
        <f t="shared" si="53"/>
        <v>1.7704586371797753E-88</v>
      </c>
      <c r="G3454" s="58">
        <v>0.655700000000038</v>
      </c>
      <c r="H3454" s="57"/>
    </row>
    <row r="3455" spans="6:8" ht="14.25">
      <c r="F3455" s="57">
        <f t="shared" si="53"/>
        <v>1.874675475138733E-88</v>
      </c>
      <c r="G3455" s="58">
        <v>0.655600000000038</v>
      </c>
      <c r="H3455" s="57"/>
    </row>
    <row r="3456" spans="6:8" ht="14.25">
      <c r="F3456" s="57">
        <f t="shared" si="53"/>
        <v>1.9849937389805857E-88</v>
      </c>
      <c r="G3456" s="58">
        <v>0.655500000000038</v>
      </c>
      <c r="H3456" s="57"/>
    </row>
    <row r="3457" spans="6:8" ht="14.25">
      <c r="F3457" s="57">
        <f t="shared" si="53"/>
        <v>2.1017686952965957E-88</v>
      </c>
      <c r="G3457" s="58">
        <v>0.655400000000038</v>
      </c>
      <c r="H3457" s="57"/>
    </row>
    <row r="3458" spans="6:8" ht="14.25">
      <c r="F3458" s="57">
        <f t="shared" si="53"/>
        <v>2.2253761835572586E-88</v>
      </c>
      <c r="G3458" s="58">
        <v>0.655300000000038</v>
      </c>
      <c r="H3458" s="57"/>
    </row>
    <row r="3459" spans="6:8" ht="14.25">
      <c r="F3459" s="57">
        <f t="shared" si="53"/>
        <v>2.3562138009030432E-88</v>
      </c>
      <c r="G3459" s="58">
        <v>0.655200000000038</v>
      </c>
      <c r="H3459" s="57"/>
    </row>
    <row r="3460" spans="6:8" ht="14.25">
      <c r="F3460" s="57">
        <f t="shared" si="53"/>
        <v>2.494702154790184E-88</v>
      </c>
      <c r="G3460" s="58">
        <v>0.655100000000038</v>
      </c>
      <c r="H3460" s="57"/>
    </row>
    <row r="3461" spans="6:8" ht="14.25">
      <c r="F3461" s="57">
        <f t="shared" si="53"/>
        <v>2.6412861873540183E-88</v>
      </c>
      <c r="G3461" s="58">
        <v>0.655000000000038</v>
      </c>
      <c r="H3461" s="57"/>
    </row>
    <row r="3462" spans="6:8" ht="14.25">
      <c r="F3462" s="57">
        <f t="shared" si="53"/>
        <v>2.7964365755776465E-88</v>
      </c>
      <c r="G3462" s="58">
        <v>0.654900000000038</v>
      </c>
      <c r="H3462" s="57"/>
    </row>
    <row r="3463" spans="6:8" ht="14.25">
      <c r="F3463" s="57">
        <f t="shared" si="53"/>
        <v>2.9606512115769095E-88</v>
      </c>
      <c r="G3463" s="58">
        <v>0.654800000000038</v>
      </c>
      <c r="H3463" s="57"/>
    </row>
    <row r="3464" spans="6:8" ht="14.25">
      <c r="F3464" s="57">
        <f t="shared" si="53"/>
        <v>3.1344567675618336E-88</v>
      </c>
      <c r="G3464" s="58">
        <v>0.654700000000038</v>
      </c>
      <c r="H3464" s="57"/>
    </row>
    <row r="3465" spans="6:8" ht="14.25">
      <c r="F3465" s="57">
        <f t="shared" si="53"/>
        <v>3.318410350292044E-88</v>
      </c>
      <c r="G3465" s="58">
        <v>0.654600000000038</v>
      </c>
      <c r="H3465" s="57"/>
    </row>
    <row r="3466" spans="6:8" ht="14.25">
      <c r="F3466" s="57">
        <f t="shared" si="53"/>
        <v>3.513101250114243E-88</v>
      </c>
      <c r="G3466" s="58">
        <v>0.654500000000038</v>
      </c>
      <c r="H3466" s="57"/>
    </row>
    <row r="3467" spans="6:8" ht="14.25">
      <c r="F3467" s="57">
        <f t="shared" si="53"/>
        <v>3.719152789959765E-88</v>
      </c>
      <c r="G3467" s="58">
        <v>0.654400000000038</v>
      </c>
      <c r="H3467" s="57"/>
    </row>
    <row r="3468" spans="6:8" ht="14.25">
      <c r="F3468" s="57">
        <f t="shared" si="53"/>
        <v>3.937224279982371E-88</v>
      </c>
      <c r="G3468" s="58">
        <v>0.654300000000038</v>
      </c>
      <c r="H3468" s="57"/>
    </row>
    <row r="3469" spans="6:8" ht="14.25">
      <c r="F3469" s="57">
        <f aca="true" t="shared" si="54" ref="F3469:F3532">BINOMDIST(G$3,G$4,G3469,TRUE)</f>
        <v>4.168013083839931E-88</v>
      </c>
      <c r="G3469" s="58">
        <v>0.654200000000038</v>
      </c>
      <c r="H3469" s="57"/>
    </row>
    <row r="3470" spans="6:8" ht="14.25">
      <c r="F3470" s="57">
        <f t="shared" si="54"/>
        <v>4.412256802960112E-88</v>
      </c>
      <c r="G3470" s="58">
        <v>0.654100000000038</v>
      </c>
      <c r="H3470" s="57"/>
    </row>
    <row r="3471" spans="6:8" ht="14.25">
      <c r="F3471" s="57">
        <f t="shared" si="54"/>
        <v>4.670735585489198E-88</v>
      </c>
      <c r="G3471" s="58">
        <v>0.654000000000038</v>
      </c>
      <c r="H3471" s="57"/>
    </row>
    <row r="3472" spans="6:8" ht="14.25">
      <c r="F3472" s="57">
        <f t="shared" si="54"/>
        <v>4.9442745670033845E-88</v>
      </c>
      <c r="G3472" s="58">
        <v>0.653900000000038</v>
      </c>
      <c r="H3472" s="57"/>
    </row>
    <row r="3473" spans="6:8" ht="14.25">
      <c r="F3473" s="57">
        <f t="shared" si="54"/>
        <v>5.233746450457751E-88</v>
      </c>
      <c r="G3473" s="58">
        <v>0.653800000000038</v>
      </c>
      <c r="H3473" s="57"/>
    </row>
    <row r="3474" spans="6:8" ht="14.25">
      <c r="F3474" s="57">
        <f t="shared" si="54"/>
        <v>5.540074233275375E-88</v>
      </c>
      <c r="G3474" s="58">
        <v>0.653700000000038</v>
      </c>
      <c r="H3474" s="57"/>
    </row>
    <row r="3475" spans="6:8" ht="14.25">
      <c r="F3475" s="57">
        <f t="shared" si="54"/>
        <v>5.86423408991628E-88</v>
      </c>
      <c r="G3475" s="58">
        <v>0.653600000000038</v>
      </c>
      <c r="H3475" s="57"/>
    </row>
    <row r="3476" spans="6:8" ht="14.25">
      <c r="F3476" s="57">
        <f t="shared" si="54"/>
        <v>6.207258418748756E-88</v>
      </c>
      <c r="G3476" s="58">
        <v>0.653500000000038</v>
      </c>
      <c r="H3476" s="57"/>
    </row>
    <row r="3477" spans="6:8" ht="14.25">
      <c r="F3477" s="57">
        <f t="shared" si="54"/>
        <v>6.57023906252749E-88</v>
      </c>
      <c r="G3477" s="58">
        <v>0.653400000000038</v>
      </c>
      <c r="H3477" s="57"/>
    </row>
    <row r="3478" spans="6:8" ht="14.25">
      <c r="F3478" s="57">
        <f t="shared" si="54"/>
        <v>6.954330712323712E-88</v>
      </c>
      <c r="G3478" s="58">
        <v>0.653300000000038</v>
      </c>
      <c r="H3478" s="57"/>
    </row>
    <row r="3479" spans="6:8" ht="14.25">
      <c r="F3479" s="57">
        <f t="shared" si="54"/>
        <v>7.36075450529382E-88</v>
      </c>
      <c r="G3479" s="58">
        <v>0.653200000000038</v>
      </c>
      <c r="H3479" s="57"/>
    </row>
    <row r="3480" spans="6:8" ht="14.25">
      <c r="F3480" s="57">
        <f t="shared" si="54"/>
        <v>7.790801827265266E-88</v>
      </c>
      <c r="G3480" s="58">
        <v>0.653100000000038</v>
      </c>
      <c r="H3480" s="57"/>
    </row>
    <row r="3481" spans="6:8" ht="14.25">
      <c r="F3481" s="57">
        <f t="shared" si="54"/>
        <v>8.24583833173702E-88</v>
      </c>
      <c r="G3481" s="58">
        <v>0.653000000000038</v>
      </c>
      <c r="H3481" s="57"/>
    </row>
    <row r="3482" spans="6:8" ht="14.25">
      <c r="F3482" s="57">
        <f t="shared" si="54"/>
        <v>8.727308187537879E-88</v>
      </c>
      <c r="G3482" s="58">
        <v>0.652900000000038</v>
      </c>
      <c r="H3482" s="57"/>
    </row>
    <row r="3483" spans="6:8" ht="14.25">
      <c r="F3483" s="57">
        <f t="shared" si="54"/>
        <v>9.236738568084694E-88</v>
      </c>
      <c r="G3483" s="58">
        <v>0.652800000000038</v>
      </c>
      <c r="H3483" s="57"/>
    </row>
    <row r="3484" spans="6:8" ht="14.25">
      <c r="F3484" s="57">
        <f t="shared" si="54"/>
        <v>9.775744395904722E-88</v>
      </c>
      <c r="G3484" s="58">
        <v>0.652700000000038</v>
      </c>
      <c r="H3484" s="57"/>
    </row>
    <row r="3485" spans="6:8" ht="14.25">
      <c r="F3485" s="57">
        <f t="shared" si="54"/>
        <v>1.0346033356853105E-87</v>
      </c>
      <c r="G3485" s="58">
        <v>0.652600000000038</v>
      </c>
      <c r="H3485" s="57"/>
    </row>
    <row r="3486" spans="6:8" ht="14.25">
      <c r="F3486" s="57">
        <f t="shared" si="54"/>
        <v>1.0949411199276428E-87</v>
      </c>
      <c r="G3486" s="58">
        <v>0.652500000000038</v>
      </c>
      <c r="H3486" s="57"/>
    </row>
    <row r="3487" spans="6:8" ht="14.25">
      <c r="F3487" s="57">
        <f t="shared" si="54"/>
        <v>1.1587787334218514E-87</v>
      </c>
      <c r="G3487" s="58">
        <v>0.652400000000038</v>
      </c>
      <c r="H3487" s="57"/>
    </row>
    <row r="3488" spans="6:8" ht="14.25">
      <c r="F3488" s="57">
        <f t="shared" si="54"/>
        <v>1.2263180753678537E-87</v>
      </c>
      <c r="G3488" s="58">
        <v>0.652300000000038</v>
      </c>
      <c r="H3488" s="57"/>
    </row>
    <row r="3489" spans="6:8" ht="14.25">
      <c r="F3489" s="57">
        <f t="shared" si="54"/>
        <v>1.2977726284893083E-87</v>
      </c>
      <c r="G3489" s="58">
        <v>0.652200000000038</v>
      </c>
      <c r="H3489" s="57"/>
    </row>
    <row r="3490" spans="6:8" ht="14.25">
      <c r="F3490" s="57">
        <f t="shared" si="54"/>
        <v>1.37336811995932E-87</v>
      </c>
      <c r="G3490" s="58">
        <v>0.652100000000038</v>
      </c>
      <c r="H3490" s="57"/>
    </row>
    <row r="3491" spans="6:8" ht="14.25">
      <c r="F3491" s="57">
        <f t="shared" si="54"/>
        <v>1.4533432198294615E-87</v>
      </c>
      <c r="G3491" s="58">
        <v>0.652000000000038</v>
      </c>
      <c r="H3491" s="57"/>
    </row>
    <row r="3492" spans="6:8" ht="14.25">
      <c r="F3492" s="57">
        <f t="shared" si="54"/>
        <v>1.5379502790772737E-87</v>
      </c>
      <c r="G3492" s="58">
        <v>0.651900000000038</v>
      </c>
      <c r="H3492" s="57"/>
    </row>
    <row r="3493" spans="6:8" ht="14.25">
      <c r="F3493" s="57">
        <f t="shared" si="54"/>
        <v>1.6274561095069335E-87</v>
      </c>
      <c r="G3493" s="58">
        <v>0.651800000000038</v>
      </c>
      <c r="H3493" s="57"/>
    </row>
    <row r="3494" spans="6:8" ht="14.25">
      <c r="F3494" s="57">
        <f t="shared" si="54"/>
        <v>1.722142807864155E-87</v>
      </c>
      <c r="G3494" s="58">
        <v>0.651700000000038</v>
      </c>
      <c r="H3494" s="57"/>
    </row>
    <row r="3495" spans="6:8" ht="14.25">
      <c r="F3495" s="57">
        <f t="shared" si="54"/>
        <v>1.8223086266567938E-87</v>
      </c>
      <c r="G3495" s="58">
        <v>0.651600000000038</v>
      </c>
      <c r="H3495" s="57"/>
    </row>
    <row r="3496" spans="6:8" ht="14.25">
      <c r="F3496" s="57">
        <f t="shared" si="54"/>
        <v>1.9282688943153169E-87</v>
      </c>
      <c r="G3496" s="58">
        <v>0.651500000000038</v>
      </c>
      <c r="H3496" s="57"/>
    </row>
    <row r="3497" spans="6:8" ht="14.25">
      <c r="F3497" s="57">
        <f t="shared" si="54"/>
        <v>2.0403569874707427E-87</v>
      </c>
      <c r="G3497" s="58">
        <v>0.651400000000038</v>
      </c>
      <c r="H3497" s="57"/>
    </row>
    <row r="3498" spans="6:8" ht="14.25">
      <c r="F3498" s="57">
        <f t="shared" si="54"/>
        <v>2.158925358287239E-87</v>
      </c>
      <c r="G3498" s="58">
        <v>0.651300000000038</v>
      </c>
      <c r="H3498" s="57"/>
    </row>
    <row r="3499" spans="6:8" ht="14.25">
      <c r="F3499" s="57">
        <f t="shared" si="54"/>
        <v>2.284346619950517E-87</v>
      </c>
      <c r="G3499" s="58">
        <v>0.651200000000038</v>
      </c>
      <c r="H3499" s="57"/>
    </row>
    <row r="3500" spans="6:8" ht="14.25">
      <c r="F3500" s="57">
        <f t="shared" si="54"/>
        <v>2.4170146935815665E-87</v>
      </c>
      <c r="G3500" s="58">
        <v>0.651100000000038</v>
      </c>
      <c r="H3500" s="57"/>
    </row>
    <row r="3501" spans="6:8" ht="14.25">
      <c r="F3501" s="57">
        <f t="shared" si="54"/>
        <v>2.5573460200381272E-87</v>
      </c>
      <c r="G3501" s="58">
        <v>0.651000000000038</v>
      </c>
      <c r="H3501" s="57"/>
    </row>
    <row r="3502" spans="6:8" ht="14.25">
      <c r="F3502" s="57">
        <f t="shared" si="54"/>
        <v>2.705780840250217E-87</v>
      </c>
      <c r="G3502" s="58">
        <v>0.650900000000038</v>
      </c>
      <c r="H3502" s="57"/>
    </row>
    <row r="3503" spans="6:8" ht="14.25">
      <c r="F3503" s="57">
        <f t="shared" si="54"/>
        <v>2.8627845479454676E-87</v>
      </c>
      <c r="G3503" s="58">
        <v>0.650800000000038</v>
      </c>
      <c r="H3503" s="57"/>
    </row>
    <row r="3504" spans="6:8" ht="14.25">
      <c r="F3504" s="57">
        <f t="shared" si="54"/>
        <v>3.0288491188356297E-87</v>
      </c>
      <c r="G3504" s="58">
        <v>0.650700000000038</v>
      </c>
      <c r="H3504" s="57"/>
    </row>
    <row r="3505" spans="6:8" ht="14.25">
      <c r="F3505" s="57">
        <f t="shared" si="54"/>
        <v>3.204494620560636E-87</v>
      </c>
      <c r="G3505" s="58">
        <v>0.650600000000038</v>
      </c>
      <c r="H3505" s="57"/>
    </row>
    <row r="3506" spans="6:8" ht="14.25">
      <c r="F3506" s="57">
        <f t="shared" si="54"/>
        <v>3.3902708079282043E-87</v>
      </c>
      <c r="G3506" s="58">
        <v>0.650500000000038</v>
      </c>
      <c r="H3506" s="57"/>
    </row>
    <row r="3507" spans="6:8" ht="14.25">
      <c r="F3507" s="57">
        <f t="shared" si="54"/>
        <v>3.586758808242484E-87</v>
      </c>
      <c r="G3507" s="58">
        <v>0.650400000000038</v>
      </c>
      <c r="H3507" s="57"/>
    </row>
    <row r="3508" spans="6:8" ht="14.25">
      <c r="F3508" s="57">
        <f t="shared" si="54"/>
        <v>3.794572901774515E-87</v>
      </c>
      <c r="G3508" s="58">
        <v>0.650300000000039</v>
      </c>
      <c r="H3508" s="57"/>
    </row>
    <row r="3509" spans="6:8" ht="14.25">
      <c r="F3509" s="57">
        <f t="shared" si="54"/>
        <v>4.014362402736203E-87</v>
      </c>
      <c r="G3509" s="58">
        <v>0.650200000000039</v>
      </c>
      <c r="H3509" s="57"/>
    </row>
    <row r="3510" spans="6:8" ht="14.25">
      <c r="F3510" s="57">
        <f t="shared" si="54"/>
        <v>4.24681364635789E-87</v>
      </c>
      <c r="G3510" s="58">
        <v>0.650100000000039</v>
      </c>
      <c r="H3510" s="57"/>
    </row>
    <row r="3511" spans="6:8" ht="14.25">
      <c r="F3511" s="57">
        <f t="shared" si="54"/>
        <v>4.492652088072416E-87</v>
      </c>
      <c r="G3511" s="58">
        <v>0.650000000000039</v>
      </c>
      <c r="H3511" s="57"/>
    </row>
    <row r="3512" spans="6:8" ht="14.25">
      <c r="F3512" s="57">
        <f t="shared" si="54"/>
        <v>4.752644521058773E-87</v>
      </c>
      <c r="G3512" s="58">
        <v>0.649900000000039</v>
      </c>
      <c r="H3512" s="57"/>
    </row>
    <row r="3513" spans="6:8" ht="14.25">
      <c r="F3513" s="57">
        <f t="shared" si="54"/>
        <v>5.027601418795875E-87</v>
      </c>
      <c r="G3513" s="58">
        <v>0.649800000000039</v>
      </c>
      <c r="H3513" s="57"/>
    </row>
    <row r="3514" spans="6:8" ht="14.25">
      <c r="F3514" s="57">
        <f t="shared" si="54"/>
        <v>5.318379409633027E-87</v>
      </c>
      <c r="G3514" s="58">
        <v>0.649700000000039</v>
      </c>
      <c r="H3514" s="57"/>
    </row>
    <row r="3515" spans="6:8" ht="14.25">
      <c r="F3515" s="57">
        <f t="shared" si="54"/>
        <v>5.625883890773887E-87</v>
      </c>
      <c r="G3515" s="58">
        <v>0.649600000000039</v>
      </c>
      <c r="H3515" s="57"/>
    </row>
    <row r="3516" spans="6:8" ht="14.25">
      <c r="F3516" s="57">
        <f t="shared" si="54"/>
        <v>5.951071789487919E-87</v>
      </c>
      <c r="G3516" s="58">
        <v>0.649500000000039</v>
      </c>
      <c r="H3516" s="57"/>
    </row>
    <row r="3517" spans="6:8" ht="14.25">
      <c r="F3517" s="57">
        <f t="shared" si="54"/>
        <v>6.2949544797913344E-87</v>
      </c>
      <c r="G3517" s="58">
        <v>0.649400000000039</v>
      </c>
      <c r="H3517" s="57"/>
    </row>
    <row r="3518" spans="6:8" ht="14.25">
      <c r="F3518" s="57">
        <f t="shared" si="54"/>
        <v>6.658600863305542E-87</v>
      </c>
      <c r="G3518" s="58">
        <v>0.649300000000039</v>
      </c>
      <c r="H3518" s="57"/>
    </row>
    <row r="3519" spans="6:8" ht="14.25">
      <c r="F3519" s="57">
        <f t="shared" si="54"/>
        <v>7.043140623484851E-87</v>
      </c>
      <c r="G3519" s="58">
        <v>0.649200000000039</v>
      </c>
      <c r="H3519" s="57"/>
    </row>
    <row r="3520" spans="6:8" ht="14.25">
      <c r="F3520" s="57">
        <f t="shared" si="54"/>
        <v>7.449767662908548E-87</v>
      </c>
      <c r="G3520" s="58">
        <v>0.649100000000039</v>
      </c>
      <c r="H3520" s="57"/>
    </row>
    <row r="3521" spans="6:8" ht="14.25">
      <c r="F3521" s="57">
        <f t="shared" si="54"/>
        <v>7.879743733886203E-87</v>
      </c>
      <c r="G3521" s="58">
        <v>0.649000000000039</v>
      </c>
      <c r="H3521" s="57"/>
    </row>
    <row r="3522" spans="6:8" ht="14.25">
      <c r="F3522" s="57">
        <f t="shared" si="54"/>
        <v>8.334402273183615E-87</v>
      </c>
      <c r="G3522" s="58">
        <v>0.648900000000039</v>
      </c>
      <c r="H3522" s="57"/>
    </row>
    <row r="3523" spans="6:8" ht="14.25">
      <c r="F3523" s="57">
        <f t="shared" si="54"/>
        <v>8.815152452281134E-87</v>
      </c>
      <c r="G3523" s="58">
        <v>0.648800000000039</v>
      </c>
      <c r="H3523" s="57"/>
    </row>
    <row r="3524" spans="6:8" ht="14.25">
      <c r="F3524" s="57">
        <f t="shared" si="54"/>
        <v>9.32348345521389E-87</v>
      </c>
      <c r="G3524" s="58">
        <v>0.648700000000039</v>
      </c>
      <c r="H3524" s="57"/>
    </row>
    <row r="3525" spans="6:8" ht="14.25">
      <c r="F3525" s="57">
        <f t="shared" si="54"/>
        <v>9.860968996709123E-87</v>
      </c>
      <c r="G3525" s="58">
        <v>0.648600000000039</v>
      </c>
      <c r="H3525" s="57"/>
    </row>
    <row r="3526" spans="6:8" ht="14.25">
      <c r="F3526" s="57">
        <f t="shared" si="54"/>
        <v>1.0429272094044383E-86</v>
      </c>
      <c r="G3526" s="58">
        <v>0.648500000000039</v>
      </c>
      <c r="H3526" s="57"/>
    </row>
    <row r="3527" spans="6:8" ht="14.25">
      <c r="F3527" s="57">
        <f t="shared" si="54"/>
        <v>1.1030150106793888E-86</v>
      </c>
      <c r="G3527" s="58">
        <v>0.648400000000039</v>
      </c>
      <c r="H3527" s="57"/>
    </row>
    <row r="3528" spans="6:8" ht="14.25">
      <c r="F3528" s="57">
        <f t="shared" si="54"/>
        <v>1.1665460059418303E-86</v>
      </c>
      <c r="G3528" s="58">
        <v>0.648300000000039</v>
      </c>
      <c r="H3528" s="57"/>
    </row>
    <row r="3529" spans="6:8" ht="14.25">
      <c r="F3529" s="57">
        <f t="shared" si="54"/>
        <v>1.2337164262491703E-86</v>
      </c>
      <c r="G3529" s="58">
        <v>0.648200000000039</v>
      </c>
      <c r="H3529" s="57"/>
    </row>
    <row r="3530" spans="6:8" ht="14.25">
      <c r="F3530" s="57">
        <f t="shared" si="54"/>
        <v>1.3047336249215637E-86</v>
      </c>
      <c r="G3530" s="58">
        <v>0.648100000000039</v>
      </c>
      <c r="H3530" s="57"/>
    </row>
    <row r="3531" spans="6:8" ht="14.25">
      <c r="F3531" s="57">
        <f t="shared" si="54"/>
        <v>1.3798167044811988E-86</v>
      </c>
      <c r="G3531" s="58">
        <v>0.648000000000039</v>
      </c>
      <c r="H3531" s="57"/>
    </row>
    <row r="3532" spans="6:8" ht="14.25">
      <c r="F3532" s="57">
        <f t="shared" si="54"/>
        <v>1.4591971787361906E-86</v>
      </c>
      <c r="G3532" s="58">
        <v>0.647900000000039</v>
      </c>
      <c r="H3532" s="57"/>
    </row>
    <row r="3533" spans="6:8" ht="14.25">
      <c r="F3533" s="57">
        <f aca="true" t="shared" si="55" ref="F3533:F3596">BINOMDIST(G$3,G$4,G3533,TRUE)</f>
        <v>1.54311967196775E-86</v>
      </c>
      <c r="G3533" s="58">
        <v>0.647800000000039</v>
      </c>
      <c r="H3533" s="57"/>
    </row>
    <row r="3534" spans="6:8" ht="14.25">
      <c r="F3534" s="57">
        <f t="shared" si="55"/>
        <v>1.6318426572875113E-86</v>
      </c>
      <c r="G3534" s="58">
        <v>0.647700000000039</v>
      </c>
      <c r="H3534" s="57"/>
    </row>
    <row r="3535" spans="6:8" ht="14.25">
      <c r="F3535" s="57">
        <f t="shared" si="55"/>
        <v>1.7256392363496806E-86</v>
      </c>
      <c r="G3535" s="58">
        <v>0.647600000000039</v>
      </c>
      <c r="H3535" s="57"/>
    </row>
    <row r="3536" spans="6:8" ht="14.25">
      <c r="F3536" s="57">
        <f t="shared" si="55"/>
        <v>1.8247979627179776E-86</v>
      </c>
      <c r="G3536" s="58">
        <v>0.647500000000039</v>
      </c>
      <c r="H3536" s="57"/>
    </row>
    <row r="3537" spans="6:8" ht="14.25">
      <c r="F3537" s="57">
        <f t="shared" si="55"/>
        <v>1.929623711321678E-86</v>
      </c>
      <c r="G3537" s="58">
        <v>0.647400000000039</v>
      </c>
      <c r="H3537" s="57"/>
    </row>
    <row r="3538" spans="6:8" ht="14.25">
      <c r="F3538" s="57">
        <f t="shared" si="55"/>
        <v>2.040438596563142E-86</v>
      </c>
      <c r="G3538" s="58">
        <v>0.647300000000039</v>
      </c>
      <c r="H3538" s="57"/>
    </row>
    <row r="3539" spans="6:8" ht="14.25">
      <c r="F3539" s="57">
        <f t="shared" si="55"/>
        <v>2.1575829417855942E-86</v>
      </c>
      <c r="G3539" s="58">
        <v>0.647200000000039</v>
      </c>
      <c r="H3539" s="57"/>
    </row>
    <row r="3540" spans="6:8" ht="14.25">
      <c r="F3540" s="57">
        <f t="shared" si="55"/>
        <v>2.281416302959312E-86</v>
      </c>
      <c r="G3540" s="58">
        <v>0.647100000000039</v>
      </c>
      <c r="H3540" s="57"/>
    </row>
    <row r="3541" spans="6:8" ht="14.25">
      <c r="F3541" s="57">
        <f t="shared" si="55"/>
        <v>2.4123185495989662E-86</v>
      </c>
      <c r="G3541" s="58">
        <v>0.647000000000039</v>
      </c>
      <c r="H3541" s="57"/>
    </row>
    <row r="3542" spans="6:8" ht="14.25">
      <c r="F3542" s="57">
        <f t="shared" si="55"/>
        <v>2.5506910060962772E-86</v>
      </c>
      <c r="G3542" s="58">
        <v>0.646900000000039</v>
      </c>
      <c r="H3542" s="57"/>
    </row>
    <row r="3543" spans="6:8" ht="14.25">
      <c r="F3543" s="57">
        <f t="shared" si="55"/>
        <v>2.696957656825791E-86</v>
      </c>
      <c r="G3543" s="58">
        <v>0.646800000000039</v>
      </c>
      <c r="H3543" s="57"/>
    </row>
    <row r="3544" spans="6:8" ht="14.25">
      <c r="F3544" s="57">
        <f t="shared" si="55"/>
        <v>2.8515664185652036E-86</v>
      </c>
      <c r="G3544" s="58">
        <v>0.646700000000039</v>
      </c>
      <c r="H3544" s="57"/>
    </row>
    <row r="3545" spans="6:8" ht="14.25">
      <c r="F3545" s="57">
        <f t="shared" si="55"/>
        <v>3.014990483972415E-86</v>
      </c>
      <c r="G3545" s="58">
        <v>0.646600000000039</v>
      </c>
      <c r="H3545" s="57"/>
    </row>
    <row r="3546" spans="6:8" ht="14.25">
      <c r="F3546" s="57">
        <f t="shared" si="55"/>
        <v>3.187729740064264E-86</v>
      </c>
      <c r="G3546" s="58">
        <v>0.646500000000039</v>
      </c>
      <c r="H3546" s="57"/>
    </row>
    <row r="3547" spans="6:8" ht="14.25">
      <c r="F3547" s="57">
        <f t="shared" si="55"/>
        <v>3.370312265858758E-86</v>
      </c>
      <c r="G3547" s="58">
        <v>0.646400000000039</v>
      </c>
      <c r="H3547" s="57"/>
    </row>
    <row r="3548" spans="6:8" ht="14.25">
      <c r="F3548" s="57">
        <f t="shared" si="55"/>
        <v>3.563295913577587E-86</v>
      </c>
      <c r="G3548" s="58">
        <v>0.646300000000039</v>
      </c>
      <c r="H3548" s="57"/>
    </row>
    <row r="3549" spans="6:8" ht="14.25">
      <c r="F3549" s="57">
        <f t="shared" si="55"/>
        <v>3.767269978043408E-86</v>
      </c>
      <c r="G3549" s="58">
        <v>0.646200000000039</v>
      </c>
      <c r="H3549" s="57"/>
    </row>
    <row r="3550" spans="6:8" ht="14.25">
      <c r="F3550" s="57">
        <f t="shared" si="55"/>
        <v>3.982856959163272E-86</v>
      </c>
      <c r="G3550" s="58">
        <v>0.646100000000039</v>
      </c>
      <c r="H3550" s="57"/>
    </row>
    <row r="3551" spans="6:8" ht="14.25">
      <c r="F3551" s="57">
        <f t="shared" si="55"/>
        <v>4.210714422662514E-86</v>
      </c>
      <c r="G3551" s="58">
        <v>0.646000000000039</v>
      </c>
      <c r="H3551" s="57"/>
    </row>
    <row r="3552" spans="6:8" ht="14.25">
      <c r="F3552" s="57">
        <f t="shared" si="55"/>
        <v>4.451536964511965E-86</v>
      </c>
      <c r="G3552" s="58">
        <v>0.645900000000039</v>
      </c>
      <c r="H3552" s="57"/>
    </row>
    <row r="3553" spans="6:8" ht="14.25">
      <c r="F3553" s="57">
        <f t="shared" si="55"/>
        <v>4.706058284798455E-86</v>
      </c>
      <c r="G3553" s="58">
        <v>0.645800000000039</v>
      </c>
      <c r="H3553" s="57"/>
    </row>
    <row r="3554" spans="6:8" ht="14.25">
      <c r="F3554" s="57">
        <f t="shared" si="55"/>
        <v>4.9750533770996346E-86</v>
      </c>
      <c r="G3554" s="58">
        <v>0.645700000000039</v>
      </c>
      <c r="H3554" s="57"/>
    </row>
    <row r="3555" spans="6:8" ht="14.25">
      <c r="F3555" s="57">
        <f t="shared" si="55"/>
        <v>5.2593408397619424E-86</v>
      </c>
      <c r="G3555" s="58">
        <v>0.645600000000039</v>
      </c>
      <c r="H3555" s="57"/>
    </row>
    <row r="3556" spans="6:8" ht="14.25">
      <c r="F3556" s="57">
        <f t="shared" si="55"/>
        <v>5.559785315831193E-86</v>
      </c>
      <c r="G3556" s="58">
        <v>0.645500000000039</v>
      </c>
      <c r="H3556" s="57"/>
    </row>
    <row r="3557" spans="6:8" ht="14.25">
      <c r="F3557" s="57">
        <f t="shared" si="55"/>
        <v>5.877300068756797E-86</v>
      </c>
      <c r="G3557" s="58">
        <v>0.645400000000039</v>
      </c>
      <c r="H3557" s="57"/>
    </row>
    <row r="3558" spans="6:8" ht="14.25">
      <c r="F3558" s="57">
        <f t="shared" si="55"/>
        <v>6.212849701383289E-86</v>
      </c>
      <c r="G3558" s="58">
        <v>0.645300000000039</v>
      </c>
      <c r="H3558" s="57"/>
    </row>
    <row r="3559" spans="6:8" ht="14.25">
      <c r="F3559" s="57">
        <f t="shared" si="55"/>
        <v>6.567453026155826E-86</v>
      </c>
      <c r="G3559" s="58">
        <v>0.645200000000039</v>
      </c>
      <c r="H3559" s="57"/>
    </row>
    <row r="3560" spans="6:8" ht="14.25">
      <c r="F3560" s="57">
        <f t="shared" si="55"/>
        <v>6.942186094902567E-86</v>
      </c>
      <c r="G3560" s="58">
        <v>0.645100000000039</v>
      </c>
      <c r="H3560" s="57"/>
    </row>
    <row r="3561" spans="6:8" ht="14.25">
      <c r="F3561" s="57">
        <f t="shared" si="55"/>
        <v>7.338185397019664E-86</v>
      </c>
      <c r="G3561" s="58">
        <v>0.645000000000039</v>
      </c>
      <c r="H3561" s="57"/>
    </row>
    <row r="3562" spans="6:8" ht="14.25">
      <c r="F3562" s="57">
        <f t="shared" si="55"/>
        <v>7.756651235359283E-86</v>
      </c>
      <c r="G3562" s="58">
        <v>0.644900000000039</v>
      </c>
      <c r="H3562" s="57"/>
    </row>
    <row r="3563" spans="6:8" ht="14.25">
      <c r="F3563" s="57">
        <f t="shared" si="55"/>
        <v>8.198851289651444E-86</v>
      </c>
      <c r="G3563" s="58">
        <v>0.644800000000039</v>
      </c>
      <c r="H3563" s="57"/>
    </row>
    <row r="3564" spans="6:8" ht="14.25">
      <c r="F3564" s="57">
        <f t="shared" si="55"/>
        <v>8.666124377806188E-86</v>
      </c>
      <c r="G3564" s="58">
        <v>0.644700000000039</v>
      </c>
      <c r="H3564" s="57"/>
    </row>
    <row r="3565" spans="6:8" ht="14.25">
      <c r="F3565" s="57">
        <f t="shared" si="55"/>
        <v>9.159884426036945E-86</v>
      </c>
      <c r="G3565" s="58">
        <v>0.644600000000039</v>
      </c>
      <c r="H3565" s="57"/>
    </row>
    <row r="3566" spans="6:8" ht="14.25">
      <c r="F3566" s="57">
        <f t="shared" si="55"/>
        <v>9.681624659323114E-86</v>
      </c>
      <c r="G3566" s="58">
        <v>0.644500000000039</v>
      </c>
      <c r="H3566" s="57"/>
    </row>
    <row r="3567" spans="6:8" ht="14.25">
      <c r="F3567" s="57">
        <f t="shared" si="55"/>
        <v>1.0232922024377754E-85</v>
      </c>
      <c r="G3567" s="58">
        <v>0.644400000000039</v>
      </c>
      <c r="H3567" s="57"/>
    </row>
    <row r="3568" spans="6:8" ht="14.25">
      <c r="F3568" s="57">
        <f t="shared" si="55"/>
        <v>1.0815441857953345E-85</v>
      </c>
      <c r="G3568" s="58">
        <v>0.644300000000039</v>
      </c>
      <c r="H3568" s="57"/>
    </row>
    <row r="3569" spans="6:8" ht="14.25">
      <c r="F3569" s="57">
        <f t="shared" si="55"/>
        <v>1.143094281400487E-85</v>
      </c>
      <c r="G3569" s="58">
        <v>0.644200000000039</v>
      </c>
      <c r="H3569" s="57"/>
    </row>
    <row r="3570" spans="6:8" ht="14.25">
      <c r="F3570" s="57">
        <f t="shared" si="55"/>
        <v>1.2081282064004175E-85</v>
      </c>
      <c r="G3570" s="58">
        <v>0.644100000000039</v>
      </c>
      <c r="H3570" s="57"/>
    </row>
    <row r="3571" spans="6:8" ht="14.25">
      <c r="F3571" s="57">
        <f t="shared" si="55"/>
        <v>1.2768420785446214E-85</v>
      </c>
      <c r="G3571" s="58">
        <v>0.644000000000039</v>
      </c>
      <c r="H3571" s="57"/>
    </row>
    <row r="3572" spans="6:8" ht="14.25">
      <c r="F3572" s="57">
        <f t="shared" si="55"/>
        <v>1.349442995443814E-85</v>
      </c>
      <c r="G3572" s="58">
        <v>0.643900000000039</v>
      </c>
      <c r="H3572" s="57"/>
    </row>
    <row r="3573" spans="6:8" ht="14.25">
      <c r="F3573" s="57">
        <f t="shared" si="55"/>
        <v>1.4261496459128588E-85</v>
      </c>
      <c r="G3573" s="58">
        <v>0.643800000000039</v>
      </c>
      <c r="H3573" s="57"/>
    </row>
    <row r="3574" spans="6:8" ht="14.25">
      <c r="F3574" s="57">
        <f t="shared" si="55"/>
        <v>1.50719295516373E-85</v>
      </c>
      <c r="G3574" s="58">
        <v>0.643700000000039</v>
      </c>
      <c r="H3574" s="57"/>
    </row>
    <row r="3575" spans="6:8" ht="14.25">
      <c r="F3575" s="57">
        <f t="shared" si="55"/>
        <v>1.5928167657140223E-85</v>
      </c>
      <c r="G3575" s="58">
        <v>0.643600000000039</v>
      </c>
      <c r="H3575" s="57"/>
    </row>
    <row r="3576" spans="6:8" ht="14.25">
      <c r="F3576" s="57">
        <f t="shared" si="55"/>
        <v>1.6832785559751872E-85</v>
      </c>
      <c r="G3576" s="58">
        <v>0.643500000000039</v>
      </c>
      <c r="H3576" s="57"/>
    </row>
    <row r="3577" spans="6:8" ht="14.25">
      <c r="F3577" s="57">
        <f t="shared" si="55"/>
        <v>1.7788501985960905E-85</v>
      </c>
      <c r="G3577" s="58">
        <v>0.643400000000039</v>
      </c>
      <c r="H3577" s="57"/>
    </row>
    <row r="3578" spans="6:8" ht="14.25">
      <c r="F3578" s="57">
        <f t="shared" si="55"/>
        <v>1.8798187607472402E-85</v>
      </c>
      <c r="G3578" s="58">
        <v>0.643300000000039</v>
      </c>
      <c r="H3578" s="57"/>
    </row>
    <row r="3579" spans="6:8" ht="14.25">
      <c r="F3579" s="57">
        <f t="shared" si="55"/>
        <v>1.9864873486534658E-85</v>
      </c>
      <c r="G3579" s="58">
        <v>0.643200000000039</v>
      </c>
      <c r="H3579" s="57"/>
    </row>
    <row r="3580" spans="6:8" ht="14.25">
      <c r="F3580" s="57">
        <f t="shared" si="55"/>
        <v>2.099175998808575E-85</v>
      </c>
      <c r="G3580" s="58">
        <v>0.643100000000039</v>
      </c>
      <c r="H3580" s="57"/>
    </row>
    <row r="3581" spans="6:8" ht="14.25">
      <c r="F3581" s="57">
        <f t="shared" si="55"/>
        <v>2.2182226184356224E-85</v>
      </c>
      <c r="G3581" s="58">
        <v>0.643000000000039</v>
      </c>
      <c r="H3581" s="57"/>
    </row>
    <row r="3582" spans="6:8" ht="14.25">
      <c r="F3582" s="57">
        <f t="shared" si="55"/>
        <v>2.3439839779017025E-85</v>
      </c>
      <c r="G3582" s="58">
        <v>0.642900000000039</v>
      </c>
      <c r="H3582" s="57"/>
    </row>
    <row r="3583" spans="6:8" ht="14.25">
      <c r="F3583" s="57">
        <f t="shared" si="55"/>
        <v>2.4768367579400472E-85</v>
      </c>
      <c r="G3583" s="58">
        <v>0.642800000000039</v>
      </c>
      <c r="H3583" s="57"/>
    </row>
    <row r="3584" spans="6:8" ht="14.25">
      <c r="F3584" s="57">
        <f t="shared" si="55"/>
        <v>2.61717865468908E-85</v>
      </c>
      <c r="G3584" s="58">
        <v>0.642700000000039</v>
      </c>
      <c r="H3584" s="57"/>
    </row>
    <row r="3585" spans="6:8" ht="14.25">
      <c r="F3585" s="57">
        <f t="shared" si="55"/>
        <v>2.76542954572371E-85</v>
      </c>
      <c r="G3585" s="58">
        <v>0.642600000000039</v>
      </c>
      <c r="H3585" s="57"/>
    </row>
    <row r="3586" spans="6:8" ht="14.25">
      <c r="F3586" s="57">
        <f t="shared" si="55"/>
        <v>2.9220327204268334E-85</v>
      </c>
      <c r="G3586" s="58">
        <v>0.642500000000039</v>
      </c>
      <c r="H3586" s="57"/>
    </row>
    <row r="3587" spans="6:8" ht="14.25">
      <c r="F3587" s="57">
        <f t="shared" si="55"/>
        <v>3.0874561782293625E-85</v>
      </c>
      <c r="G3587" s="58">
        <v>0.642400000000039</v>
      </c>
      <c r="H3587" s="57"/>
    </row>
    <row r="3588" spans="6:8" ht="14.25">
      <c r="F3588" s="57">
        <f t="shared" si="55"/>
        <v>3.2621939984451244E-85</v>
      </c>
      <c r="G3588" s="58">
        <v>0.642300000000039</v>
      </c>
      <c r="H3588" s="57"/>
    </row>
    <row r="3589" spans="6:8" ht="14.25">
      <c r="F3589" s="57">
        <f t="shared" si="55"/>
        <v>3.4467677856236183E-85</v>
      </c>
      <c r="G3589" s="58">
        <v>0.642200000000039</v>
      </c>
      <c r="H3589" s="57"/>
    </row>
    <row r="3590" spans="6:8" ht="14.25">
      <c r="F3590" s="57">
        <f t="shared" si="55"/>
        <v>3.641728194563833E-85</v>
      </c>
      <c r="G3590" s="58">
        <v>0.642100000000039</v>
      </c>
      <c r="H3590" s="57"/>
    </row>
    <row r="3591" spans="6:8" ht="14.25">
      <c r="F3591" s="57">
        <f t="shared" si="55"/>
        <v>3.8476565393529024E-85</v>
      </c>
      <c r="G3591" s="58">
        <v>0.642000000000039</v>
      </c>
      <c r="H3591" s="57"/>
    </row>
    <row r="3592" spans="6:8" ht="14.25">
      <c r="F3592" s="57">
        <f t="shared" si="55"/>
        <v>4.065166491034716E-85</v>
      </c>
      <c r="G3592" s="58">
        <v>0.641900000000039</v>
      </c>
      <c r="H3592" s="57"/>
    </row>
    <row r="3593" spans="6:8" ht="14.25">
      <c r="F3593" s="57">
        <f t="shared" si="55"/>
        <v>4.294905868762321E-85</v>
      </c>
      <c r="G3593" s="58">
        <v>0.641800000000039</v>
      </c>
      <c r="H3593" s="57"/>
    </row>
    <row r="3594" spans="6:8" ht="14.25">
      <c r="F3594" s="57">
        <f t="shared" si="55"/>
        <v>4.5375585295553656E-85</v>
      </c>
      <c r="G3594" s="58">
        <v>0.641700000000039</v>
      </c>
      <c r="H3594" s="57"/>
    </row>
    <row r="3595" spans="6:8" ht="14.25">
      <c r="F3595" s="57">
        <f t="shared" si="55"/>
        <v>4.79384636205827E-85</v>
      </c>
      <c r="G3595" s="58">
        <v>0.641600000000039</v>
      </c>
      <c r="H3595" s="57"/>
    </row>
    <row r="3596" spans="6:8" ht="14.25">
      <c r="F3596" s="57">
        <f t="shared" si="55"/>
        <v>5.0645313899938954E-85</v>
      </c>
      <c r="G3596" s="58">
        <v>0.641500000000039</v>
      </c>
      <c r="H3596" s="57"/>
    </row>
    <row r="3597" spans="6:8" ht="14.25">
      <c r="F3597" s="57">
        <f aca="true" t="shared" si="56" ref="F3597:F3660">BINOMDIST(G$3,G$4,G3597,TRUE)</f>
        <v>5.350417991309662E-85</v>
      </c>
      <c r="G3597" s="58">
        <v>0.641400000000039</v>
      </c>
      <c r="H3597" s="57"/>
    </row>
    <row r="3598" spans="6:8" ht="14.25">
      <c r="F3598" s="57">
        <f t="shared" si="56"/>
        <v>5.652355239351559E-85</v>
      </c>
      <c r="G3598" s="58">
        <v>0.641300000000039</v>
      </c>
      <c r="H3598" s="57"/>
    </row>
    <row r="3599" spans="6:8" ht="14.25">
      <c r="F3599" s="57">
        <f t="shared" si="56"/>
        <v>5.97123937272641E-85</v>
      </c>
      <c r="G3599" s="58">
        <v>0.64120000000004</v>
      </c>
      <c r="H3599" s="57"/>
    </row>
    <row r="3600" spans="6:8" ht="14.25">
      <c r="F3600" s="57">
        <f t="shared" si="56"/>
        <v>6.308016400917094E-85</v>
      </c>
      <c r="G3600" s="58">
        <v>0.64110000000004</v>
      </c>
      <c r="H3600" s="57"/>
    </row>
    <row r="3601" spans="6:8" ht="14.25">
      <c r="F3601" s="57">
        <f t="shared" si="56"/>
        <v>6.663684853010384E-85</v>
      </c>
      <c r="G3601" s="58">
        <v>0.64100000000004</v>
      </c>
      <c r="H3601" s="57"/>
    </row>
    <row r="3602" spans="6:8" ht="14.25">
      <c r="F3602" s="57">
        <f t="shared" si="56"/>
        <v>7.03929867742923E-85</v>
      </c>
      <c r="G3602" s="58">
        <v>0.64090000000004</v>
      </c>
      <c r="H3602" s="57"/>
    </row>
    <row r="3603" spans="6:8" ht="14.25">
      <c r="F3603" s="57">
        <f t="shared" si="56"/>
        <v>7.435970300865248E-85</v>
      </c>
      <c r="G3603" s="58">
        <v>0.64080000000004</v>
      </c>
      <c r="H3603" s="57"/>
    </row>
    <row r="3604" spans="6:8" ht="14.25">
      <c r="F3604" s="57">
        <f t="shared" si="56"/>
        <v>7.854873855121308E-85</v>
      </c>
      <c r="G3604" s="58">
        <v>0.64070000000004</v>
      </c>
      <c r="H3604" s="57"/>
    </row>
    <row r="3605" spans="6:8" ht="14.25">
      <c r="F3605" s="57">
        <f t="shared" si="56"/>
        <v>8.297248581033578E-85</v>
      </c>
      <c r="G3605" s="58">
        <v>0.64060000000004</v>
      </c>
      <c r="H3605" s="57"/>
    </row>
    <row r="3606" spans="6:8" ht="14.25">
      <c r="F3606" s="57">
        <f t="shared" si="56"/>
        <v>8.764402419127637E-85</v>
      </c>
      <c r="G3606" s="58">
        <v>0.64050000000004</v>
      </c>
      <c r="H3606" s="57"/>
    </row>
    <row r="3607" spans="6:8" ht="14.25">
      <c r="F3607" s="57">
        <f t="shared" si="56"/>
        <v>9.257715797203003E-85</v>
      </c>
      <c r="G3607" s="58">
        <v>0.64040000000004</v>
      </c>
      <c r="H3607" s="57"/>
    </row>
    <row r="3608" spans="6:8" ht="14.25">
      <c r="F3608" s="57">
        <f t="shared" si="56"/>
        <v>9.778645625585251E-85</v>
      </c>
      <c r="G3608" s="58">
        <v>0.64030000000004</v>
      </c>
      <c r="H3608" s="57"/>
    </row>
    <row r="3609" spans="6:8" ht="14.25">
      <c r="F3609" s="57">
        <f t="shared" si="56"/>
        <v>1.0328729511360807E-84</v>
      </c>
      <c r="G3609" s="58">
        <v>0.64020000000004</v>
      </c>
      <c r="H3609" s="57"/>
    </row>
    <row r="3610" spans="6:8" ht="14.25">
      <c r="F3610" s="57">
        <f t="shared" si="56"/>
        <v>1.0909590203548579E-84</v>
      </c>
      <c r="G3610" s="58">
        <v>0.64010000000004</v>
      </c>
      <c r="H3610" s="57"/>
    </row>
    <row r="3611" spans="6:8" ht="14.25">
      <c r="F3611" s="57">
        <f t="shared" si="56"/>
        <v>1.1522940281768706E-84</v>
      </c>
      <c r="G3611" s="58">
        <v>0.64000000000004</v>
      </c>
      <c r="H3611" s="57"/>
    </row>
    <row r="3612" spans="6:8" ht="14.25">
      <c r="F3612" s="57">
        <f t="shared" si="56"/>
        <v>1.2170587101697105E-84</v>
      </c>
      <c r="G3612" s="58">
        <v>0.63990000000004</v>
      </c>
      <c r="H3612" s="57"/>
    </row>
    <row r="3613" spans="6:8" ht="14.25">
      <c r="F3613" s="57">
        <f t="shared" si="56"/>
        <v>1.285443801126977E-84</v>
      </c>
      <c r="G3613" s="58">
        <v>0.63980000000004</v>
      </c>
      <c r="H3613" s="57"/>
    </row>
    <row r="3614" spans="6:8" ht="14.25">
      <c r="F3614" s="57">
        <f t="shared" si="56"/>
        <v>1.3576505852398741E-84</v>
      </c>
      <c r="G3614" s="58">
        <v>0.63970000000004</v>
      </c>
      <c r="H3614" s="57"/>
    </row>
    <row r="3615" spans="6:8" ht="14.25">
      <c r="F3615" s="57">
        <f t="shared" si="56"/>
        <v>1.4338914763719426E-84</v>
      </c>
      <c r="G3615" s="58">
        <v>0.63960000000004</v>
      </c>
      <c r="H3615" s="57"/>
    </row>
    <row r="3616" spans="6:8" ht="14.25">
      <c r="F3616" s="57">
        <f t="shared" si="56"/>
        <v>1.5143906300763017E-84</v>
      </c>
      <c r="G3616" s="58">
        <v>0.63950000000004</v>
      </c>
      <c r="H3616" s="57"/>
    </row>
    <row r="3617" spans="6:8" ht="14.25">
      <c r="F3617" s="57">
        <f t="shared" si="56"/>
        <v>1.5993845890821284E-84</v>
      </c>
      <c r="G3617" s="58">
        <v>0.63940000000004</v>
      </c>
      <c r="H3617" s="57"/>
    </row>
    <row r="3618" spans="6:8" ht="14.25">
      <c r="F3618" s="57">
        <f t="shared" si="56"/>
        <v>1.689122964069654E-84</v>
      </c>
      <c r="G3618" s="58">
        <v>0.63930000000004</v>
      </c>
      <c r="H3618" s="57"/>
    </row>
    <row r="3619" spans="6:8" ht="14.25">
      <c r="F3619" s="57">
        <f t="shared" si="56"/>
        <v>1.783869151652724E-84</v>
      </c>
      <c r="G3619" s="58">
        <v>0.63920000000004</v>
      </c>
      <c r="H3619" s="57"/>
    </row>
    <row r="3620" spans="6:8" ht="14.25">
      <c r="F3620" s="57">
        <f t="shared" si="56"/>
        <v>1.8839010915920165E-84</v>
      </c>
      <c r="G3620" s="58">
        <v>0.63910000000004</v>
      </c>
      <c r="H3620" s="57"/>
    </row>
    <row r="3621" spans="6:8" ht="14.25">
      <c r="F3621" s="57">
        <f t="shared" si="56"/>
        <v>1.9895120653686277E-84</v>
      </c>
      <c r="G3621" s="58">
        <v>0.63900000000004</v>
      </c>
      <c r="H3621" s="57"/>
    </row>
    <row r="3622" spans="6:8" ht="14.25">
      <c r="F3622" s="57">
        <f t="shared" si="56"/>
        <v>2.1010115383668946E-84</v>
      </c>
      <c r="G3622" s="58">
        <v>0.63890000000004</v>
      </c>
      <c r="H3622" s="57"/>
    </row>
    <row r="3623" spans="6:8" ht="14.25">
      <c r="F3623" s="57">
        <f t="shared" si="56"/>
        <v>2.218726048032674E-84</v>
      </c>
      <c r="G3623" s="58">
        <v>0.63880000000004</v>
      </c>
      <c r="H3623" s="57"/>
    </row>
    <row r="3624" spans="6:8" ht="14.25">
      <c r="F3624" s="57">
        <f t="shared" si="56"/>
        <v>2.3430001405049735E-84</v>
      </c>
      <c r="G3624" s="58">
        <v>0.63870000000004</v>
      </c>
      <c r="H3624" s="57"/>
    </row>
    <row r="3625" spans="6:8" ht="14.25">
      <c r="F3625" s="57">
        <f t="shared" si="56"/>
        <v>2.4741973583495808E-84</v>
      </c>
      <c r="G3625" s="58">
        <v>0.63860000000004</v>
      </c>
      <c r="H3625" s="57"/>
    </row>
    <row r="3626" spans="6:8" ht="14.25">
      <c r="F3626" s="57">
        <f t="shared" si="56"/>
        <v>2.6127012821697764E-84</v>
      </c>
      <c r="G3626" s="58">
        <v>0.63850000000004</v>
      </c>
      <c r="H3626" s="57"/>
    </row>
    <row r="3627" spans="6:8" ht="14.25">
      <c r="F3627" s="57">
        <f t="shared" si="56"/>
        <v>2.758916629014638E-84</v>
      </c>
      <c r="G3627" s="58">
        <v>0.63840000000004</v>
      </c>
      <c r="H3627" s="57"/>
    </row>
    <row r="3628" spans="6:8" ht="14.25">
      <c r="F3628" s="57">
        <f t="shared" si="56"/>
        <v>2.9132704106657886E-84</v>
      </c>
      <c r="G3628" s="58">
        <v>0.63830000000004</v>
      </c>
      <c r="H3628" s="57"/>
    </row>
    <row r="3629" spans="6:8" ht="14.25">
      <c r="F3629" s="57">
        <f t="shared" si="56"/>
        <v>3.0762131550476133E-84</v>
      </c>
      <c r="G3629" s="58">
        <v>0.63820000000004</v>
      </c>
      <c r="H3629" s="57"/>
    </row>
    <row r="3630" spans="6:8" ht="14.25">
      <c r="F3630" s="57">
        <f t="shared" si="56"/>
        <v>3.248220194184987E-84</v>
      </c>
      <c r="G3630" s="58">
        <v>0.63810000000004</v>
      </c>
      <c r="H3630" s="57"/>
    </row>
    <row r="3631" spans="6:8" ht="14.25">
      <c r="F3631" s="57">
        <f t="shared" si="56"/>
        <v>3.429793022309403E-84</v>
      </c>
      <c r="G3631" s="58">
        <v>0.63800000000004</v>
      </c>
      <c r="H3631" s="57"/>
    </row>
    <row r="3632" spans="6:8" ht="14.25">
      <c r="F3632" s="57">
        <f t="shared" si="56"/>
        <v>3.621460727916952E-84</v>
      </c>
      <c r="G3632" s="58">
        <v>0.63790000000004</v>
      </c>
      <c r="H3632" s="57"/>
    </row>
    <row r="3633" spans="6:8" ht="14.25">
      <c r="F3633" s="57">
        <f t="shared" si="56"/>
        <v>3.823781503780976E-84</v>
      </c>
      <c r="G3633" s="58">
        <v>0.63780000000004</v>
      </c>
      <c r="H3633" s="57"/>
    </row>
    <row r="3634" spans="6:8" ht="14.25">
      <c r="F3634" s="57">
        <f t="shared" si="56"/>
        <v>4.0373442391400453E-84</v>
      </c>
      <c r="G3634" s="58">
        <v>0.63770000000004</v>
      </c>
      <c r="H3634" s="57"/>
    </row>
    <row r="3635" spans="6:8" ht="14.25">
      <c r="F3635" s="57">
        <f t="shared" si="56"/>
        <v>4.262770198505935E-84</v>
      </c>
      <c r="G3635" s="58">
        <v>0.63760000000004</v>
      </c>
      <c r="H3635" s="57"/>
    </row>
    <row r="3636" spans="6:8" ht="14.25">
      <c r="F3636" s="57">
        <f t="shared" si="56"/>
        <v>4.500714791783287E-84</v>
      </c>
      <c r="G3636" s="58">
        <v>0.63750000000004</v>
      </c>
      <c r="H3636" s="57"/>
    </row>
    <row r="3637" spans="6:8" ht="14.25">
      <c r="F3637" s="57">
        <f t="shared" si="56"/>
        <v>4.751869440633453E-84</v>
      </c>
      <c r="G3637" s="58">
        <v>0.63740000000004</v>
      </c>
      <c r="H3637" s="57"/>
    </row>
    <row r="3638" spans="6:8" ht="14.25">
      <c r="F3638" s="57">
        <f t="shared" si="56"/>
        <v>5.016963546291262E-84</v>
      </c>
      <c r="G3638" s="58">
        <v>0.63730000000004</v>
      </c>
      <c r="H3638" s="57"/>
    </row>
    <row r="3639" spans="6:8" ht="14.25">
      <c r="F3639" s="57">
        <f t="shared" si="56"/>
        <v>5.296766564315822E-84</v>
      </c>
      <c r="G3639" s="58">
        <v>0.63720000000004</v>
      </c>
      <c r="H3639" s="57"/>
    </row>
    <row r="3640" spans="6:8" ht="14.25">
      <c r="F3640" s="57">
        <f t="shared" si="56"/>
        <v>5.592090192058331E-84</v>
      </c>
      <c r="G3640" s="58">
        <v>0.63710000000004</v>
      </c>
      <c r="H3640" s="57"/>
    </row>
    <row r="3641" spans="6:8" ht="14.25">
      <c r="F3641" s="57">
        <f t="shared" si="56"/>
        <v>5.9037906749301465E-84</v>
      </c>
      <c r="G3641" s="58">
        <v>0.63700000000004</v>
      </c>
      <c r="H3641" s="57"/>
    </row>
    <row r="3642" spans="6:8" ht="14.25">
      <c r="F3642" s="57">
        <f t="shared" si="56"/>
        <v>6.23277123789376E-84</v>
      </c>
      <c r="G3642" s="58">
        <v>0.63690000000004</v>
      </c>
      <c r="H3642" s="57"/>
    </row>
    <row r="3643" spans="6:8" ht="14.25">
      <c r="F3643" s="57">
        <f t="shared" si="56"/>
        <v>6.5799846489335E-84</v>
      </c>
      <c r="G3643" s="58">
        <v>0.63680000000004</v>
      </c>
      <c r="H3643" s="57"/>
    </row>
    <row r="3644" spans="6:8" ht="14.25">
      <c r="F3644" s="57">
        <f t="shared" si="56"/>
        <v>6.946435921632495E-84</v>
      </c>
      <c r="G3644" s="58">
        <v>0.63670000000004</v>
      </c>
      <c r="H3644" s="57"/>
    </row>
    <row r="3645" spans="6:8" ht="14.25">
      <c r="F3645" s="57">
        <f t="shared" si="56"/>
        <v>7.33318516436294E-84</v>
      </c>
      <c r="G3645" s="58">
        <v>0.63660000000004</v>
      </c>
      <c r="H3645" s="57"/>
    </row>
    <row r="3646" spans="6:8" ht="14.25">
      <c r="F3646" s="57">
        <f t="shared" si="56"/>
        <v>7.741350583996052E-84</v>
      </c>
      <c r="G3646" s="58">
        <v>0.63650000000004</v>
      </c>
      <c r="H3646" s="57"/>
    </row>
    <row r="3647" spans="6:8" ht="14.25">
      <c r="F3647" s="57">
        <f t="shared" si="56"/>
        <v>8.17211165247019E-84</v>
      </c>
      <c r="G3647" s="58">
        <v>0.63640000000004</v>
      </c>
      <c r="H3647" s="57"/>
    </row>
    <row r="3648" spans="6:8" ht="14.25">
      <c r="F3648" s="57">
        <f t="shared" si="56"/>
        <v>8.626712444993578E-84</v>
      </c>
      <c r="G3648" s="58">
        <v>0.63630000000004</v>
      </c>
      <c r="H3648" s="57"/>
    </row>
    <row r="3649" spans="6:8" ht="14.25">
      <c r="F3649" s="57">
        <f t="shared" si="56"/>
        <v>9.106465159132404E-84</v>
      </c>
      <c r="G3649" s="58">
        <v>0.63620000000004</v>
      </c>
      <c r="H3649" s="57"/>
    </row>
    <row r="3650" spans="6:8" ht="14.25">
      <c r="F3650" s="57">
        <f t="shared" si="56"/>
        <v>9.612753824542607E-84</v>
      </c>
      <c r="G3650" s="58">
        <v>0.63610000000004</v>
      </c>
      <c r="H3650" s="57"/>
    </row>
    <row r="3651" spans="6:8" ht="14.25">
      <c r="F3651" s="57">
        <f t="shared" si="56"/>
        <v>1.0147038213596495E-83</v>
      </c>
      <c r="G3651" s="58">
        <v>0.63600000000004</v>
      </c>
      <c r="H3651" s="57"/>
    </row>
    <row r="3652" spans="6:8" ht="14.25">
      <c r="F3652" s="57">
        <f t="shared" si="56"/>
        <v>1.0710857963740668E-83</v>
      </c>
      <c r="G3652" s="58">
        <v>0.63590000000004</v>
      </c>
      <c r="H3652" s="57"/>
    </row>
    <row r="3653" spans="6:8" ht="14.25">
      <c r="F3653" s="57">
        <f t="shared" si="56"/>
        <v>1.1305836922977298E-83</v>
      </c>
      <c r="G3653" s="58">
        <v>0.63580000000004</v>
      </c>
      <c r="H3653" s="57"/>
    </row>
    <row r="3654" spans="6:8" ht="14.25">
      <c r="F3654" s="57">
        <f t="shared" si="56"/>
        <v>1.1933687730478357E-83</v>
      </c>
      <c r="G3654" s="58">
        <v>0.63570000000004</v>
      </c>
      <c r="H3654" s="57"/>
    </row>
    <row r="3655" spans="6:8" ht="14.25">
      <c r="F3655" s="57">
        <f t="shared" si="56"/>
        <v>1.2596216644986337E-83</v>
      </c>
      <c r="G3655" s="58">
        <v>0.63560000000004</v>
      </c>
      <c r="H3655" s="57"/>
    </row>
    <row r="3656" spans="6:8" ht="14.25">
      <c r="F3656" s="57">
        <f t="shared" si="56"/>
        <v>1.329532863433394E-83</v>
      </c>
      <c r="G3656" s="58">
        <v>0.63550000000004</v>
      </c>
      <c r="H3656" s="57"/>
    </row>
    <row r="3657" spans="6:8" ht="14.25">
      <c r="F3657" s="57">
        <f t="shared" si="56"/>
        <v>1.4033032740120202E-83</v>
      </c>
      <c r="G3657" s="58">
        <v>0.63540000000004</v>
      </c>
      <c r="H3657" s="57"/>
    </row>
    <row r="3658" spans="6:8" ht="14.25">
      <c r="F3658" s="57">
        <f t="shared" si="56"/>
        <v>1.4811447732338064E-83</v>
      </c>
      <c r="G3658" s="58">
        <v>0.63530000000004</v>
      </c>
      <c r="H3658" s="57"/>
    </row>
    <row r="3659" spans="6:8" ht="14.25">
      <c r="F3659" s="57">
        <f t="shared" si="56"/>
        <v>1.5632808069542936E-83</v>
      </c>
      <c r="G3659" s="58">
        <v>0.63520000000004</v>
      </c>
      <c r="H3659" s="57"/>
    </row>
    <row r="3660" spans="6:8" ht="14.25">
      <c r="F3660" s="57">
        <f t="shared" si="56"/>
        <v>1.6499470180971128E-83</v>
      </c>
      <c r="G3660" s="58">
        <v>0.63510000000004</v>
      </c>
      <c r="H3660" s="57"/>
    </row>
    <row r="3661" spans="6:8" ht="14.25">
      <c r="F3661" s="57">
        <f aca="true" t="shared" si="57" ref="F3661:F3724">BINOMDIST(G$3,G$4,G3661,TRUE)</f>
        <v>1.7413919087914707E-83</v>
      </c>
      <c r="G3661" s="58">
        <v>0.63500000000004</v>
      </c>
      <c r="H3661" s="57"/>
    </row>
    <row r="3662" spans="6:8" ht="14.25">
      <c r="F3662" s="57">
        <f t="shared" si="57"/>
        <v>1.837877538255562E-83</v>
      </c>
      <c r="G3662" s="58">
        <v>0.63490000000004</v>
      </c>
      <c r="H3662" s="57"/>
    </row>
    <row r="3663" spans="6:8" ht="14.25">
      <c r="F3663" s="57">
        <f t="shared" si="57"/>
        <v>1.9396802583468444E-83</v>
      </c>
      <c r="G3663" s="58">
        <v>0.63480000000004</v>
      </c>
      <c r="H3663" s="57"/>
    </row>
    <row r="3664" spans="6:8" ht="14.25">
      <c r="F3664" s="57">
        <f t="shared" si="57"/>
        <v>2.047091488798889E-83</v>
      </c>
      <c r="G3664" s="58">
        <v>0.63470000000004</v>
      </c>
      <c r="H3664" s="57"/>
    </row>
    <row r="3665" spans="6:8" ht="14.25">
      <c r="F3665" s="57">
        <f t="shared" si="57"/>
        <v>2.160418534276817E-83</v>
      </c>
      <c r="G3665" s="58">
        <v>0.63460000000004</v>
      </c>
      <c r="H3665" s="57"/>
    </row>
    <row r="3666" spans="6:8" ht="14.25">
      <c r="F3666" s="57">
        <f t="shared" si="57"/>
        <v>2.279985445491352E-83</v>
      </c>
      <c r="G3666" s="58">
        <v>0.63450000000004</v>
      </c>
      <c r="H3666" s="57"/>
    </row>
    <row r="3667" spans="6:8" ht="14.25">
      <c r="F3667" s="57">
        <f t="shared" si="57"/>
        <v>2.4061339267369816E-83</v>
      </c>
      <c r="G3667" s="58">
        <v>0.63440000000004</v>
      </c>
      <c r="H3667" s="57"/>
    </row>
    <row r="3668" spans="6:8" ht="14.25">
      <c r="F3668" s="57">
        <f t="shared" si="57"/>
        <v>2.5392242923419365E-83</v>
      </c>
      <c r="G3668" s="58">
        <v>0.63430000000004</v>
      </c>
      <c r="H3668" s="57"/>
    </row>
    <row r="3669" spans="6:8" ht="14.25">
      <c r="F3669" s="57">
        <f t="shared" si="57"/>
        <v>2.679636474651393E-83</v>
      </c>
      <c r="G3669" s="58">
        <v>0.63420000000004</v>
      </c>
      <c r="H3669" s="57"/>
    </row>
    <row r="3670" spans="6:8" ht="14.25">
      <c r="F3670" s="57">
        <f t="shared" si="57"/>
        <v>2.82777108630478E-83</v>
      </c>
      <c r="G3670" s="58">
        <v>0.63410000000004</v>
      </c>
      <c r="H3670" s="57"/>
    </row>
    <row r="3671" spans="6:8" ht="14.25">
      <c r="F3671" s="57">
        <f t="shared" si="57"/>
        <v>2.9840505397168717E-83</v>
      </c>
      <c r="G3671" s="58">
        <v>0.63400000000004</v>
      </c>
      <c r="H3671" s="57"/>
    </row>
    <row r="3672" spans="6:8" ht="14.25">
      <c r="F3672" s="57">
        <f t="shared" si="57"/>
        <v>3.1489202268249333E-83</v>
      </c>
      <c r="G3672" s="58">
        <v>0.63390000000004</v>
      </c>
      <c r="H3672" s="57"/>
    </row>
    <row r="3673" spans="6:8" ht="14.25">
      <c r="F3673" s="57">
        <f t="shared" si="57"/>
        <v>3.322849762327389E-83</v>
      </c>
      <c r="G3673" s="58">
        <v>0.63380000000004</v>
      </c>
      <c r="H3673" s="57"/>
    </row>
    <row r="3674" spans="6:8" ht="14.25">
      <c r="F3674" s="57">
        <f t="shared" si="57"/>
        <v>3.5063342938147095E-83</v>
      </c>
      <c r="G3674" s="58">
        <v>0.63370000000004</v>
      </c>
      <c r="H3674" s="57"/>
    </row>
    <row r="3675" spans="6:8" ht="14.25">
      <c r="F3675" s="57">
        <f t="shared" si="57"/>
        <v>3.699895882368902E-83</v>
      </c>
      <c r="G3675" s="58">
        <v>0.63360000000004</v>
      </c>
      <c r="H3675" s="57"/>
    </row>
    <row r="3676" spans="6:8" ht="14.25">
      <c r="F3676" s="57">
        <f t="shared" si="57"/>
        <v>3.904084957402333E-83</v>
      </c>
      <c r="G3676" s="58">
        <v>0.63350000000004</v>
      </c>
      <c r="H3676" s="57"/>
    </row>
    <row r="3677" spans="6:8" ht="14.25">
      <c r="F3677" s="57">
        <f t="shared" si="57"/>
        <v>4.119481849706268E-83</v>
      </c>
      <c r="G3677" s="58">
        <v>0.63340000000004</v>
      </c>
      <c r="H3677" s="57"/>
    </row>
    <row r="3678" spans="6:8" ht="14.25">
      <c r="F3678" s="57">
        <f t="shared" si="57"/>
        <v>4.346698406888551E-83</v>
      </c>
      <c r="G3678" s="58">
        <v>0.63330000000004</v>
      </c>
      <c r="H3678" s="57"/>
    </row>
    <row r="3679" spans="6:8" ht="14.25">
      <c r="F3679" s="57">
        <f t="shared" si="57"/>
        <v>4.586379695605597E-83</v>
      </c>
      <c r="G3679" s="58">
        <v>0.63320000000004</v>
      </c>
      <c r="H3679" s="57"/>
    </row>
    <row r="3680" spans="6:8" ht="14.25">
      <c r="F3680" s="57">
        <f t="shared" si="57"/>
        <v>4.839205795223461E-83</v>
      </c>
      <c r="G3680" s="58">
        <v>0.63310000000004</v>
      </c>
      <c r="H3680" s="57"/>
    </row>
    <row r="3681" spans="6:8" ht="14.25">
      <c r="F3681" s="57">
        <f t="shared" si="57"/>
        <v>5.1058936877966E-83</v>
      </c>
      <c r="G3681" s="58">
        <v>0.63300000000004</v>
      </c>
      <c r="H3681" s="57"/>
    </row>
    <row r="3682" spans="6:8" ht="14.25">
      <c r="F3682" s="57">
        <f t="shared" si="57"/>
        <v>5.38719924950047E-83</v>
      </c>
      <c r="G3682" s="58">
        <v>0.63290000000004</v>
      </c>
      <c r="H3682" s="57"/>
    </row>
    <row r="3683" spans="6:8" ht="14.25">
      <c r="F3683" s="57">
        <f t="shared" si="57"/>
        <v>5.683919348940239E-83</v>
      </c>
      <c r="G3683" s="58">
        <v>0.63280000000004</v>
      </c>
      <c r="H3683" s="57"/>
    </row>
    <row r="3684" spans="6:8" ht="14.25">
      <c r="F3684" s="57">
        <f t="shared" si="57"/>
        <v>5.996894058036448E-83</v>
      </c>
      <c r="G3684" s="58">
        <v>0.63270000000004</v>
      </c>
      <c r="H3684" s="57"/>
    </row>
    <row r="3685" spans="6:8" ht="14.25">
      <c r="F3685" s="57">
        <f t="shared" si="57"/>
        <v>6.327008981495245E-83</v>
      </c>
      <c r="G3685" s="58">
        <v>0.63260000000004</v>
      </c>
      <c r="H3685" s="57"/>
    </row>
    <row r="3686" spans="6:8" ht="14.25">
      <c r="F3686" s="57">
        <f t="shared" si="57"/>
        <v>6.675197711186091E-83</v>
      </c>
      <c r="G3686" s="58">
        <v>0.63250000000004</v>
      </c>
      <c r="H3686" s="57"/>
    </row>
    <row r="3687" spans="6:8" ht="14.25">
      <c r="F3687" s="57">
        <f t="shared" si="57"/>
        <v>7.0424444120921E-83</v>
      </c>
      <c r="G3687" s="58">
        <v>0.63240000000004</v>
      </c>
      <c r="H3687" s="57"/>
    </row>
    <row r="3688" spans="6:8" ht="14.25">
      <c r="F3688" s="57">
        <f t="shared" si="57"/>
        <v>7.42978654684123E-83</v>
      </c>
      <c r="G3688" s="58">
        <v>0.63230000000004</v>
      </c>
      <c r="H3688" s="57"/>
    </row>
    <row r="3689" spans="6:8" ht="14.25">
      <c r="F3689" s="57">
        <f t="shared" si="57"/>
        <v>7.838317746209278E-83</v>
      </c>
      <c r="G3689" s="58">
        <v>0.63220000000004</v>
      </c>
      <c r="H3689" s="57"/>
    </row>
    <row r="3690" spans="6:8" ht="14.25">
      <c r="F3690" s="57">
        <f t="shared" si="57"/>
        <v>8.269190833362198E-83</v>
      </c>
      <c r="G3690" s="58">
        <v>0.632100000000041</v>
      </c>
      <c r="H3690" s="57"/>
    </row>
    <row r="3691" spans="6:8" ht="14.25">
      <c r="F3691" s="57">
        <f t="shared" si="57"/>
        <v>8.723621010059214E-83</v>
      </c>
      <c r="G3691" s="58">
        <v>0.632000000000041</v>
      </c>
      <c r="H3691" s="57"/>
    </row>
    <row r="3692" spans="6:8" ht="14.25">
      <c r="F3692" s="57">
        <f t="shared" si="57"/>
        <v>9.202889213368442E-83</v>
      </c>
      <c r="G3692" s="58">
        <v>0.631900000000041</v>
      </c>
      <c r="H3692" s="57"/>
    </row>
    <row r="3693" spans="6:8" ht="14.25">
      <c r="F3693" s="57">
        <f t="shared" si="57"/>
        <v>9.708345652064197E-83</v>
      </c>
      <c r="G3693" s="58">
        <v>0.631800000000041</v>
      </c>
      <c r="H3693" s="57"/>
    </row>
    <row r="3694" spans="6:8" ht="14.25">
      <c r="F3694" s="57">
        <f t="shared" si="57"/>
        <v>1.0241413532200911E-82</v>
      </c>
      <c r="G3694" s="58">
        <v>0.631700000000041</v>
      </c>
      <c r="H3694" s="57"/>
    </row>
    <row r="3695" spans="6:8" ht="14.25">
      <c r="F3695" s="57">
        <f t="shared" si="57"/>
        <v>1.0803592981955668E-82</v>
      </c>
      <c r="G3695" s="58">
        <v>0.631600000000041</v>
      </c>
      <c r="H3695" s="57"/>
    </row>
    <row r="3696" spans="6:8" ht="14.25">
      <c r="F3696" s="57">
        <f t="shared" si="57"/>
        <v>1.1396465186333169E-82</v>
      </c>
      <c r="G3696" s="58">
        <v>0.631500000000041</v>
      </c>
      <c r="H3696" s="57"/>
    </row>
    <row r="3697" spans="6:8" ht="14.25">
      <c r="F3697" s="57">
        <f t="shared" si="57"/>
        <v>1.202169674289259E-82</v>
      </c>
      <c r="G3697" s="58">
        <v>0.631400000000041</v>
      </c>
      <c r="H3697" s="57"/>
    </row>
    <row r="3698" spans="6:8" ht="14.25">
      <c r="F3698" s="57">
        <f t="shared" si="57"/>
        <v>1.2681044250245947E-82</v>
      </c>
      <c r="G3698" s="58">
        <v>0.631300000000041</v>
      </c>
      <c r="H3698" s="57"/>
    </row>
    <row r="3699" spans="6:8" ht="14.25">
      <c r="F3699" s="57">
        <f t="shared" si="57"/>
        <v>1.3376359141698144E-82</v>
      </c>
      <c r="G3699" s="58">
        <v>0.631200000000041</v>
      </c>
      <c r="H3699" s="57"/>
    </row>
    <row r="3700" spans="6:8" ht="14.25">
      <c r="F3700" s="57">
        <f t="shared" si="57"/>
        <v>1.4109592777049187E-82</v>
      </c>
      <c r="G3700" s="58">
        <v>0.631100000000041</v>
      </c>
      <c r="H3700" s="57"/>
    </row>
    <row r="3701" spans="6:8" ht="14.25">
      <c r="F3701" s="57">
        <f t="shared" si="57"/>
        <v>1.4882801806284215E-82</v>
      </c>
      <c r="G3701" s="58">
        <v>0.631000000000041</v>
      </c>
      <c r="H3701" s="57"/>
    </row>
    <row r="3702" spans="6:8" ht="14.25">
      <c r="F3702" s="57">
        <f t="shared" si="57"/>
        <v>1.5698153819562907E-82</v>
      </c>
      <c r="G3702" s="58">
        <v>0.630900000000041</v>
      </c>
      <c r="H3702" s="57"/>
    </row>
    <row r="3703" spans="6:8" ht="14.25">
      <c r="F3703" s="57">
        <f t="shared" si="57"/>
        <v>1.655793329873844E-82</v>
      </c>
      <c r="G3703" s="58">
        <v>0.630800000000041</v>
      </c>
      <c r="H3703" s="57"/>
    </row>
    <row r="3704" spans="6:8" ht="14.25">
      <c r="F3704" s="57">
        <f t="shared" si="57"/>
        <v>1.7464547886375588E-82</v>
      </c>
      <c r="G3704" s="58">
        <v>0.630700000000041</v>
      </c>
      <c r="H3704" s="57"/>
    </row>
    <row r="3705" spans="6:8" ht="14.25">
      <c r="F3705" s="57">
        <f t="shared" si="57"/>
        <v>1.8420534989139848E-82</v>
      </c>
      <c r="G3705" s="58">
        <v>0.630600000000041</v>
      </c>
      <c r="H3705" s="57"/>
    </row>
    <row r="3706" spans="6:8" ht="14.25">
      <c r="F3706" s="57">
        <f t="shared" si="57"/>
        <v>1.942856873327541E-82</v>
      </c>
      <c r="G3706" s="58">
        <v>0.630500000000041</v>
      </c>
      <c r="H3706" s="57"/>
    </row>
    <row r="3707" spans="6:8" ht="14.25">
      <c r="F3707" s="57">
        <f t="shared" si="57"/>
        <v>2.0491467290846493E-82</v>
      </c>
      <c r="G3707" s="58">
        <v>0.630400000000041</v>
      </c>
      <c r="H3707" s="57"/>
    </row>
    <row r="3708" spans="6:8" ht="14.25">
      <c r="F3708" s="57">
        <f t="shared" si="57"/>
        <v>2.16122005963997E-82</v>
      </c>
      <c r="G3708" s="58">
        <v>0.630300000000041</v>
      </c>
      <c r="H3708" s="57"/>
    </row>
    <row r="3709" spans="6:8" ht="14.25">
      <c r="F3709" s="57">
        <f t="shared" si="57"/>
        <v>2.2793898474729717E-82</v>
      </c>
      <c r="G3709" s="58">
        <v>0.630200000000041</v>
      </c>
      <c r="H3709" s="57"/>
    </row>
    <row r="3710" spans="6:8" ht="14.25">
      <c r="F3710" s="57">
        <f t="shared" si="57"/>
        <v>2.4039859201536001E-82</v>
      </c>
      <c r="G3710" s="58">
        <v>0.630100000000041</v>
      </c>
      <c r="H3710" s="57"/>
    </row>
    <row r="3711" spans="6:8" ht="14.25">
      <c r="F3711" s="57">
        <f t="shared" si="57"/>
        <v>2.5353558519898704E-82</v>
      </c>
      <c r="G3711" s="58">
        <v>0.630000000000041</v>
      </c>
      <c r="H3711" s="57"/>
    </row>
    <row r="3712" spans="6:8" ht="14.25">
      <c r="F3712" s="57">
        <f t="shared" si="57"/>
        <v>2.6738659136701554E-82</v>
      </c>
      <c r="G3712" s="58">
        <v>0.629900000000041</v>
      </c>
      <c r="H3712" s="57"/>
    </row>
    <row r="3713" spans="6:8" ht="14.25">
      <c r="F3713" s="57">
        <f t="shared" si="57"/>
        <v>2.819902072441319E-82</v>
      </c>
      <c r="G3713" s="58">
        <v>0.629800000000041</v>
      </c>
      <c r="H3713" s="57"/>
    </row>
    <row r="3714" spans="6:8" ht="14.25">
      <c r="F3714" s="57">
        <f t="shared" si="57"/>
        <v>2.973871045497265E-82</v>
      </c>
      <c r="G3714" s="58">
        <v>0.629700000000041</v>
      </c>
      <c r="H3714" s="57"/>
    </row>
    <row r="3715" spans="6:8" ht="14.25">
      <c r="F3715" s="57">
        <f t="shared" si="57"/>
        <v>3.13620140939348E-82</v>
      </c>
      <c r="G3715" s="58">
        <v>0.629600000000041</v>
      </c>
      <c r="H3715" s="57"/>
    </row>
    <row r="3716" spans="6:8" ht="14.25">
      <c r="F3716" s="57">
        <f t="shared" si="57"/>
        <v>3.30734476844821E-82</v>
      </c>
      <c r="G3716" s="58">
        <v>0.629500000000041</v>
      </c>
      <c r="H3716" s="57"/>
    </row>
    <row r="3717" spans="6:8" ht="14.25">
      <c r="F3717" s="57">
        <f t="shared" si="57"/>
        <v>3.487776985253947E-82</v>
      </c>
      <c r="G3717" s="58">
        <v>0.629400000000041</v>
      </c>
      <c r="H3717" s="57"/>
    </row>
    <row r="3718" spans="6:8" ht="14.25">
      <c r="F3718" s="57">
        <f t="shared" si="57"/>
        <v>3.677999476577537E-82</v>
      </c>
      <c r="G3718" s="58">
        <v>0.629300000000041</v>
      </c>
      <c r="H3718" s="57"/>
    </row>
    <row r="3719" spans="6:8" ht="14.25">
      <c r="F3719" s="57">
        <f t="shared" si="57"/>
        <v>3.8785405781077724E-82</v>
      </c>
      <c r="G3719" s="58">
        <v>0.629200000000041</v>
      </c>
      <c r="H3719" s="57"/>
    </row>
    <row r="3720" spans="6:8" ht="14.25">
      <c r="F3720" s="57">
        <f t="shared" si="57"/>
        <v>4.089956981685863E-82</v>
      </c>
      <c r="G3720" s="58">
        <v>0.629100000000041</v>
      </c>
      <c r="H3720" s="57"/>
    </row>
    <row r="3721" spans="6:8" ht="14.25">
      <c r="F3721" s="57">
        <f t="shared" si="57"/>
        <v>4.312835248850009E-82</v>
      </c>
      <c r="G3721" s="58">
        <v>0.629000000000041</v>
      </c>
      <c r="H3721" s="57"/>
    </row>
    <row r="3722" spans="6:8" ht="14.25">
      <c r="F3722" s="57">
        <f t="shared" si="57"/>
        <v>4.5477934047185134E-82</v>
      </c>
      <c r="G3722" s="58">
        <v>0.628900000000041</v>
      </c>
      <c r="H3722" s="57"/>
    </row>
    <row r="3723" spans="6:8" ht="14.25">
      <c r="F3723" s="57">
        <f t="shared" si="57"/>
        <v>4.7954826164583136E-82</v>
      </c>
      <c r="G3723" s="58">
        <v>0.628800000000041</v>
      </c>
      <c r="H3723" s="57"/>
    </row>
    <row r="3724" spans="6:8" ht="14.25">
      <c r="F3724" s="57">
        <f t="shared" si="57"/>
        <v>5.0565889607974335E-82</v>
      </c>
      <c r="G3724" s="58">
        <v>0.628700000000041</v>
      </c>
      <c r="H3724" s="57"/>
    </row>
    <row r="3725" spans="6:8" ht="14.25">
      <c r="F3725" s="57">
        <f aca="true" t="shared" si="58" ref="F3725:F3788">BINOMDIST(G$3,G$4,G3725,TRUE)</f>
        <v>5.331835285283337E-82</v>
      </c>
      <c r="G3725" s="58">
        <v>0.628600000000041</v>
      </c>
      <c r="H3725" s="57"/>
    </row>
    <row r="3726" spans="6:8" ht="14.25">
      <c r="F3726" s="57">
        <f t="shared" si="58"/>
        <v>5.621983168228711E-82</v>
      </c>
      <c r="G3726" s="58">
        <v>0.628500000000041</v>
      </c>
      <c r="H3726" s="57"/>
    </row>
    <row r="3727" spans="6:8" ht="14.25">
      <c r="F3727" s="57">
        <f t="shared" si="58"/>
        <v>5.92783498254971E-82</v>
      </c>
      <c r="G3727" s="58">
        <v>0.628400000000041</v>
      </c>
      <c r="H3727" s="57"/>
    </row>
    <row r="3728" spans="6:8" ht="14.25">
      <c r="F3728" s="57">
        <f t="shared" si="58"/>
        <v>6.25023606897286E-82</v>
      </c>
      <c r="G3728" s="58">
        <v>0.628300000000041</v>
      </c>
      <c r="H3728" s="57"/>
    </row>
    <row r="3729" spans="6:8" ht="14.25">
      <c r="F3729" s="57">
        <f t="shared" si="58"/>
        <v>6.590077024375302E-82</v>
      </c>
      <c r="G3729" s="58">
        <v>0.628200000000041</v>
      </c>
      <c r="H3729" s="57"/>
    </row>
    <row r="3730" spans="6:8" ht="14.25">
      <c r="F3730" s="57">
        <f t="shared" si="58"/>
        <v>6.94829611131996E-82</v>
      </c>
      <c r="G3730" s="58">
        <v>0.628100000000041</v>
      </c>
      <c r="H3730" s="57"/>
    </row>
    <row r="3731" spans="6:8" ht="14.25">
      <c r="F3731" s="57">
        <f t="shared" si="58"/>
        <v>7.325881795176877E-82</v>
      </c>
      <c r="G3731" s="58">
        <v>0.628000000000041</v>
      </c>
      <c r="H3731" s="57"/>
    </row>
    <row r="3732" spans="6:8" ht="14.25">
      <c r="F3732" s="57">
        <f t="shared" si="58"/>
        <v>7.723875415540778E-82</v>
      </c>
      <c r="G3732" s="58">
        <v>0.627900000000041</v>
      </c>
      <c r="H3732" s="57"/>
    </row>
    <row r="3733" spans="6:8" ht="14.25">
      <c r="F3733" s="57">
        <f t="shared" si="58"/>
        <v>8.143373999017225E-82</v>
      </c>
      <c r="G3733" s="58">
        <v>0.627800000000041</v>
      </c>
      <c r="H3733" s="57"/>
    </row>
    <row r="3734" spans="6:8" ht="14.25">
      <c r="F3734" s="57">
        <f t="shared" si="58"/>
        <v>8.585533220818673E-82</v>
      </c>
      <c r="G3734" s="58">
        <v>0.627700000000041</v>
      </c>
      <c r="H3734" s="57"/>
    </row>
    <row r="3735" spans="6:8" ht="14.25">
      <c r="F3735" s="57">
        <f t="shared" si="58"/>
        <v>9.051570522997643E-82</v>
      </c>
      <c r="G3735" s="58">
        <v>0.627600000000041</v>
      </c>
      <c r="H3735" s="57"/>
    </row>
    <row r="3736" spans="6:8" ht="14.25">
      <c r="F3736" s="57">
        <f t="shared" si="58"/>
        <v>9.542768397555961E-82</v>
      </c>
      <c r="G3736" s="58">
        <v>0.627500000000041</v>
      </c>
      <c r="H3736" s="57"/>
    </row>
    <row r="3737" spans="6:8" ht="14.25">
      <c r="F3737" s="57">
        <f t="shared" si="58"/>
        <v>1.0060477843097828E-81</v>
      </c>
      <c r="G3737" s="58">
        <v>0.627400000000041</v>
      </c>
      <c r="H3737" s="57"/>
    </row>
    <row r="3738" spans="6:8" ht="14.25">
      <c r="F3738" s="57">
        <f t="shared" si="58"/>
        <v>1.0606122004154244E-81</v>
      </c>
      <c r="G3738" s="58">
        <v>0.627300000000041</v>
      </c>
      <c r="H3738" s="57"/>
    </row>
    <row r="3739" spans="6:8" ht="14.25">
      <c r="F3739" s="57">
        <f t="shared" si="58"/>
        <v>1.1181200002773758E-81</v>
      </c>
      <c r="G3739" s="58">
        <v>0.627200000000041</v>
      </c>
      <c r="H3739" s="57"/>
    </row>
    <row r="3740" spans="6:8" ht="14.25">
      <c r="F3740" s="57">
        <f t="shared" si="58"/>
        <v>1.178729097247836E-81</v>
      </c>
      <c r="G3740" s="58">
        <v>0.627100000000041</v>
      </c>
      <c r="H3740" s="57"/>
    </row>
    <row r="3741" spans="6:8" ht="14.25">
      <c r="F3741" s="57">
        <f t="shared" si="58"/>
        <v>1.2426058305227058E-81</v>
      </c>
      <c r="G3741" s="58">
        <v>0.627000000000041</v>
      </c>
      <c r="H3741" s="57"/>
    </row>
    <row r="3742" spans="6:8" ht="14.25">
      <c r="F3742" s="57">
        <f t="shared" si="58"/>
        <v>1.3099254122553756E-81</v>
      </c>
      <c r="G3742" s="58">
        <v>0.626900000000041</v>
      </c>
      <c r="H3742" s="57"/>
    </row>
    <row r="3743" spans="6:8" ht="14.25">
      <c r="F3743" s="57">
        <f t="shared" si="58"/>
        <v>1.3808723982657688E-81</v>
      </c>
      <c r="G3743" s="58">
        <v>0.626800000000041</v>
      </c>
      <c r="H3743" s="57"/>
    </row>
    <row r="3744" spans="6:8" ht="14.25">
      <c r="F3744" s="57">
        <f t="shared" si="58"/>
        <v>1.455641183582975E-81</v>
      </c>
      <c r="G3744" s="58">
        <v>0.626700000000041</v>
      </c>
      <c r="H3744" s="57"/>
    </row>
    <row r="3745" spans="6:8" ht="14.25">
      <c r="F3745" s="57">
        <f t="shared" si="58"/>
        <v>1.5344365241239753E-81</v>
      </c>
      <c r="G3745" s="58">
        <v>0.626600000000041</v>
      </c>
      <c r="H3745" s="57"/>
    </row>
    <row r="3746" spans="6:8" ht="14.25">
      <c r="F3746" s="57">
        <f t="shared" si="58"/>
        <v>1.6174740858790699E-81</v>
      </c>
      <c r="G3746" s="58">
        <v>0.626500000000041</v>
      </c>
      <c r="H3746" s="57"/>
    </row>
    <row r="3747" spans="6:8" ht="14.25">
      <c r="F3747" s="57">
        <f t="shared" si="58"/>
        <v>1.7049810230473853E-81</v>
      </c>
      <c r="G3747" s="58">
        <v>0.626400000000041</v>
      </c>
      <c r="H3747" s="57"/>
    </row>
    <row r="3748" spans="6:8" ht="14.25">
      <c r="F3748" s="57">
        <f t="shared" si="58"/>
        <v>1.7971965866386593E-81</v>
      </c>
      <c r="G3748" s="58">
        <v>0.626300000000041</v>
      </c>
      <c r="H3748" s="57"/>
    </row>
    <row r="3749" spans="6:8" ht="14.25">
      <c r="F3749" s="57">
        <f t="shared" si="58"/>
        <v>1.8943727651394694E-81</v>
      </c>
      <c r="G3749" s="58">
        <v>0.626200000000041</v>
      </c>
      <c r="H3749" s="57"/>
    </row>
    <row r="3750" spans="6:8" ht="14.25">
      <c r="F3750" s="57">
        <f t="shared" si="58"/>
        <v>1.9967749589217145E-81</v>
      </c>
      <c r="G3750" s="58">
        <v>0.626100000000041</v>
      </c>
      <c r="H3750" s="57"/>
    </row>
    <row r="3751" spans="6:8" ht="14.25">
      <c r="F3751" s="57">
        <f t="shared" si="58"/>
        <v>2.1046826901634862E-81</v>
      </c>
      <c r="G3751" s="58">
        <v>0.626000000000041</v>
      </c>
      <c r="H3751" s="57"/>
    </row>
    <row r="3752" spans="6:8" ht="14.25">
      <c r="F3752" s="57">
        <f t="shared" si="58"/>
        <v>2.2183903501392947E-81</v>
      </c>
      <c r="G3752" s="58">
        <v>0.625900000000041</v>
      </c>
      <c r="H3752" s="57"/>
    </row>
    <row r="3753" spans="6:8" ht="14.25">
      <c r="F3753" s="57">
        <f t="shared" si="58"/>
        <v>2.338207985837359E-81</v>
      </c>
      <c r="G3753" s="58">
        <v>0.625800000000041</v>
      </c>
      <c r="H3753" s="57"/>
    </row>
    <row r="3754" spans="6:8" ht="14.25">
      <c r="F3754" s="57">
        <f t="shared" si="58"/>
        <v>2.4644621279616395E-81</v>
      </c>
      <c r="G3754" s="58">
        <v>0.625700000000041</v>
      </c>
      <c r="H3754" s="57"/>
    </row>
    <row r="3755" spans="6:8" ht="14.25">
      <c r="F3755" s="57">
        <f t="shared" si="58"/>
        <v>2.5974966624835783E-81</v>
      </c>
      <c r="G3755" s="58">
        <v>0.625600000000041</v>
      </c>
      <c r="H3755" s="57"/>
    </row>
    <row r="3756" spans="6:8" ht="14.25">
      <c r="F3756" s="57">
        <f t="shared" si="58"/>
        <v>2.7376737480218885E-81</v>
      </c>
      <c r="G3756" s="58">
        <v>0.625500000000041</v>
      </c>
      <c r="H3756" s="57"/>
    </row>
    <row r="3757" spans="6:8" ht="14.25">
      <c r="F3757" s="57">
        <f t="shared" si="58"/>
        <v>2.8853747814472115E-81</v>
      </c>
      <c r="G3757" s="58">
        <v>0.625400000000041</v>
      </c>
      <c r="H3757" s="57"/>
    </row>
    <row r="3758" spans="6:8" ht="14.25">
      <c r="F3758" s="57">
        <f t="shared" si="58"/>
        <v>3.041001414230716E-81</v>
      </c>
      <c r="G3758" s="58">
        <v>0.625300000000041</v>
      </c>
      <c r="H3758" s="57"/>
    </row>
    <row r="3759" spans="6:8" ht="14.25">
      <c r="F3759" s="57">
        <f t="shared" si="58"/>
        <v>3.204976622190948E-81</v>
      </c>
      <c r="G3759" s="58">
        <v>0.625200000000041</v>
      </c>
      <c r="H3759" s="57"/>
    </row>
    <row r="3760" spans="6:8" ht="14.25">
      <c r="F3760" s="57">
        <f t="shared" si="58"/>
        <v>3.377745831426827E-81</v>
      </c>
      <c r="G3760" s="58">
        <v>0.625100000000041</v>
      </c>
      <c r="H3760" s="57"/>
    </row>
    <row r="3761" spans="6:8" ht="14.25">
      <c r="F3761" s="57">
        <f t="shared" si="58"/>
        <v>3.559778103374237E-81</v>
      </c>
      <c r="G3761" s="58">
        <v>0.625000000000041</v>
      </c>
      <c r="H3761" s="57"/>
    </row>
    <row r="3762" spans="6:8" ht="14.25">
      <c r="F3762" s="57">
        <f t="shared" si="58"/>
        <v>3.751567382069443E-81</v>
      </c>
      <c r="G3762" s="58">
        <v>0.624900000000041</v>
      </c>
      <c r="H3762" s="57"/>
    </row>
    <row r="3763" spans="6:8" ht="14.25">
      <c r="F3763" s="57">
        <f t="shared" si="58"/>
        <v>3.9536338068707874E-81</v>
      </c>
      <c r="G3763" s="58">
        <v>0.624800000000041</v>
      </c>
      <c r="H3763" s="57"/>
    </row>
    <row r="3764" spans="6:8" ht="14.25">
      <c r="F3764" s="57">
        <f t="shared" si="58"/>
        <v>4.1665250940525063E-81</v>
      </c>
      <c r="G3764" s="58">
        <v>0.624700000000041</v>
      </c>
      <c r="H3764" s="57"/>
    </row>
    <row r="3765" spans="6:8" ht="14.25">
      <c r="F3765" s="57">
        <f t="shared" si="58"/>
        <v>4.390817990864594E-81</v>
      </c>
      <c r="G3765" s="58">
        <v>0.624600000000041</v>
      </c>
      <c r="H3765" s="57"/>
    </row>
    <row r="3766" spans="6:8" ht="14.25">
      <c r="F3766" s="57">
        <f t="shared" si="58"/>
        <v>4.627119805839809E-81</v>
      </c>
      <c r="G3766" s="58">
        <v>0.624500000000041</v>
      </c>
      <c r="H3766" s="57"/>
    </row>
    <row r="3767" spans="6:8" ht="14.25">
      <c r="F3767" s="57">
        <f t="shared" si="58"/>
        <v>4.876070019320598E-81</v>
      </c>
      <c r="G3767" s="58">
        <v>0.624400000000041</v>
      </c>
      <c r="H3767" s="57"/>
    </row>
    <row r="3768" spans="6:8" ht="14.25">
      <c r="F3768" s="57">
        <f t="shared" si="58"/>
        <v>5.138341978392606E-81</v>
      </c>
      <c r="G3768" s="58">
        <v>0.624300000000041</v>
      </c>
      <c r="H3768" s="57"/>
    </row>
    <row r="3769" spans="6:8" ht="14.25">
      <c r="F3769" s="57">
        <f t="shared" si="58"/>
        <v>5.414644680619284E-81</v>
      </c>
      <c r="G3769" s="58">
        <v>0.624200000000041</v>
      </c>
      <c r="H3769" s="57"/>
    </row>
    <row r="3770" spans="6:8" ht="14.25">
      <c r="F3770" s="57">
        <f t="shared" si="58"/>
        <v>5.705724651207143E-81</v>
      </c>
      <c r="G3770" s="58">
        <v>0.624100000000041</v>
      </c>
      <c r="H3770" s="57"/>
    </row>
    <row r="3771" spans="6:8" ht="14.25">
      <c r="F3771" s="57">
        <f t="shared" si="58"/>
        <v>6.012367918466999E-81</v>
      </c>
      <c r="G3771" s="58">
        <v>0.624000000000041</v>
      </c>
      <c r="H3771" s="57"/>
    </row>
    <row r="3772" spans="6:8" ht="14.25">
      <c r="F3772" s="57">
        <f t="shared" si="58"/>
        <v>6.335402092691765E-81</v>
      </c>
      <c r="G3772" s="58">
        <v>0.623900000000041</v>
      </c>
      <c r="H3772" s="57"/>
    </row>
    <row r="3773" spans="6:8" ht="14.25">
      <c r="F3773" s="57">
        <f t="shared" si="58"/>
        <v>6.675698553831794E-81</v>
      </c>
      <c r="G3773" s="58">
        <v>0.623800000000041</v>
      </c>
      <c r="H3773" s="57"/>
    </row>
    <row r="3774" spans="6:8" ht="14.25">
      <c r="F3774" s="57">
        <f t="shared" si="58"/>
        <v>7.034174753631701E-81</v>
      </c>
      <c r="G3774" s="58">
        <v>0.623700000000041</v>
      </c>
      <c r="H3774" s="57"/>
    </row>
    <row r="3775" spans="6:8" ht="14.25">
      <c r="F3775" s="57">
        <f t="shared" si="58"/>
        <v>7.411796638185094E-81</v>
      </c>
      <c r="G3775" s="58">
        <v>0.623600000000041</v>
      </c>
      <c r="H3775" s="57"/>
    </row>
    <row r="3776" spans="6:8" ht="14.25">
      <c r="F3776" s="57">
        <f t="shared" si="58"/>
        <v>7.809581197169923E-81</v>
      </c>
      <c r="G3776" s="58">
        <v>0.623500000000041</v>
      </c>
      <c r="H3776" s="57"/>
    </row>
    <row r="3777" spans="6:8" ht="14.25">
      <c r="F3777" s="57">
        <f t="shared" si="58"/>
        <v>8.228599146350945E-81</v>
      </c>
      <c r="G3777" s="58">
        <v>0.623400000000041</v>
      </c>
      <c r="H3777" s="57"/>
    </row>
    <row r="3778" spans="6:8" ht="14.25">
      <c r="F3778" s="57">
        <f t="shared" si="58"/>
        <v>8.669977750279355E-81</v>
      </c>
      <c r="G3778" s="58">
        <v>0.623300000000041</v>
      </c>
      <c r="H3778" s="57"/>
    </row>
    <row r="3779" spans="6:8" ht="14.25">
      <c r="F3779" s="57">
        <f t="shared" si="58"/>
        <v>9.134903792477923E-81</v>
      </c>
      <c r="G3779" s="58">
        <v>0.623200000000041</v>
      </c>
      <c r="H3779" s="57"/>
    </row>
    <row r="3780" spans="6:8" ht="14.25">
      <c r="F3780" s="57">
        <f t="shared" si="58"/>
        <v>9.62462670076988E-81</v>
      </c>
      <c r="G3780" s="58">
        <v>0.623100000000041</v>
      </c>
      <c r="H3780" s="57"/>
    </row>
    <row r="3781" spans="6:8" ht="14.25">
      <c r="F3781" s="57">
        <f t="shared" si="58"/>
        <v>1.014046183580698E-80</v>
      </c>
      <c r="G3781" s="58">
        <v>0.623000000000042</v>
      </c>
      <c r="H3781" s="57"/>
    </row>
    <row r="3782" spans="6:8" ht="14.25">
      <c r="F3782" s="57">
        <f t="shared" si="58"/>
        <v>1.0683793951309148E-80</v>
      </c>
      <c r="G3782" s="58">
        <v>0.622900000000042</v>
      </c>
      <c r="H3782" s="57"/>
    </row>
    <row r="3783" spans="6:8" ht="14.25">
      <c r="F3783" s="57">
        <f t="shared" si="58"/>
        <v>1.125608083484343E-80</v>
      </c>
      <c r="G3783" s="58">
        <v>0.622800000000042</v>
      </c>
      <c r="H3783" s="57"/>
    </row>
    <row r="3784" spans="6:8" ht="14.25">
      <c r="F3784" s="57">
        <f t="shared" si="58"/>
        <v>1.185885713862058E-80</v>
      </c>
      <c r="G3784" s="58">
        <v>0.622700000000042</v>
      </c>
      <c r="H3784" s="57"/>
    </row>
    <row r="3785" spans="6:8" ht="14.25">
      <c r="F3785" s="57">
        <f t="shared" si="58"/>
        <v>1.2493738410091575E-80</v>
      </c>
      <c r="G3785" s="58">
        <v>0.622600000000042</v>
      </c>
      <c r="H3785" s="57"/>
    </row>
    <row r="3786" spans="6:8" ht="14.25">
      <c r="F3786" s="57">
        <f t="shared" si="58"/>
        <v>1.3162425332739607E-80</v>
      </c>
      <c r="G3786" s="58">
        <v>0.622500000000042</v>
      </c>
      <c r="H3786" s="57"/>
    </row>
    <row r="3787" spans="6:8" ht="14.25">
      <c r="F3787" s="57">
        <f t="shared" si="58"/>
        <v>1.3866708187962832E-80</v>
      </c>
      <c r="G3787" s="58">
        <v>0.622400000000042</v>
      </c>
      <c r="H3787" s="57"/>
    </row>
    <row r="3788" spans="6:8" ht="14.25">
      <c r="F3788" s="57">
        <f t="shared" si="58"/>
        <v>1.4608471549506838E-80</v>
      </c>
      <c r="G3788" s="58">
        <v>0.622300000000042</v>
      </c>
      <c r="H3788" s="57"/>
    </row>
    <row r="3789" spans="6:8" ht="14.25">
      <c r="F3789" s="57">
        <f aca="true" t="shared" si="59" ref="F3789:F3852">BINOMDIST(G$3,G$4,G3789,TRUE)</f>
        <v>1.5389699222505632E-80</v>
      </c>
      <c r="G3789" s="58">
        <v>0.622200000000042</v>
      </c>
      <c r="H3789" s="57"/>
    </row>
    <row r="3790" spans="6:8" ht="14.25">
      <c r="F3790" s="57">
        <f t="shared" si="59"/>
        <v>1.621247943980407E-80</v>
      </c>
      <c r="G3790" s="58">
        <v>0.622100000000042</v>
      </c>
      <c r="H3790" s="57"/>
    </row>
    <row r="3791" spans="6:8" ht="14.25">
      <c r="F3791" s="57">
        <f t="shared" si="59"/>
        <v>1.7079010328884442E-80</v>
      </c>
      <c r="G3791" s="58">
        <v>0.622000000000042</v>
      </c>
      <c r="H3791" s="57"/>
    </row>
    <row r="3792" spans="6:8" ht="14.25">
      <c r="F3792" s="57">
        <f t="shared" si="59"/>
        <v>1.7991605663423636E-80</v>
      </c>
      <c r="G3792" s="58">
        <v>0.621900000000042</v>
      </c>
      <c r="H3792" s="57"/>
    </row>
    <row r="3793" spans="6:8" ht="14.25">
      <c r="F3793" s="57">
        <f t="shared" si="59"/>
        <v>1.895270091420217E-80</v>
      </c>
      <c r="G3793" s="58">
        <v>0.621800000000042</v>
      </c>
      <c r="H3793" s="57"/>
    </row>
    <row r="3794" spans="6:8" ht="14.25">
      <c r="F3794" s="57">
        <f t="shared" si="59"/>
        <v>1.996485961486962E-80</v>
      </c>
      <c r="G3794" s="58">
        <v>0.621700000000042</v>
      </c>
      <c r="H3794" s="57"/>
    </row>
    <row r="3795" spans="6:8" ht="14.25">
      <c r="F3795" s="57">
        <f t="shared" si="59"/>
        <v>2.103078005885847E-80</v>
      </c>
      <c r="G3795" s="58">
        <v>0.621600000000042</v>
      </c>
      <c r="H3795" s="57"/>
    </row>
    <row r="3796" spans="6:8" ht="14.25">
      <c r="F3796" s="57">
        <f t="shared" si="59"/>
        <v>2.2153302344569862E-80</v>
      </c>
      <c r="G3796" s="58">
        <v>0.621500000000042</v>
      </c>
      <c r="H3796" s="57"/>
    </row>
    <row r="3797" spans="6:8" ht="14.25">
      <c r="F3797" s="57">
        <f t="shared" si="59"/>
        <v>2.333541578685524E-80</v>
      </c>
      <c r="G3797" s="58">
        <v>0.621400000000042</v>
      </c>
      <c r="H3797" s="57"/>
    </row>
    <row r="3798" spans="6:8" ht="14.25">
      <c r="F3798" s="57">
        <f t="shared" si="59"/>
        <v>2.458026671371595E-80</v>
      </c>
      <c r="G3798" s="58">
        <v>0.621300000000042</v>
      </c>
      <c r="H3798" s="57"/>
    </row>
    <row r="3799" spans="6:8" ht="14.25">
      <c r="F3799" s="57">
        <f t="shared" si="59"/>
        <v>2.5891166668153513E-80</v>
      </c>
      <c r="G3799" s="58">
        <v>0.621200000000042</v>
      </c>
      <c r="H3799" s="57"/>
    </row>
    <row r="3800" spans="6:8" ht="14.25">
      <c r="F3800" s="57">
        <f t="shared" si="59"/>
        <v>2.727160103608132E-80</v>
      </c>
      <c r="G3800" s="58">
        <v>0.621100000000042</v>
      </c>
      <c r="H3800" s="57"/>
    </row>
    <row r="3801" spans="6:8" ht="14.25">
      <c r="F3801" s="57">
        <f t="shared" si="59"/>
        <v>2.8725238122332157E-80</v>
      </c>
      <c r="G3801" s="58">
        <v>0.621000000000042</v>
      </c>
      <c r="H3801" s="57"/>
    </row>
    <row r="3802" spans="6:8" ht="14.25">
      <c r="F3802" s="57">
        <f t="shared" si="59"/>
        <v>3.0255938697893222E-80</v>
      </c>
      <c r="G3802" s="58">
        <v>0.620900000000042</v>
      </c>
      <c r="H3802" s="57"/>
    </row>
    <row r="3803" spans="6:8" ht="14.25">
      <c r="F3803" s="57">
        <f t="shared" si="59"/>
        <v>3.186776604269617E-80</v>
      </c>
      <c r="G3803" s="58">
        <v>0.620800000000042</v>
      </c>
      <c r="H3803" s="57"/>
    </row>
    <row r="3804" spans="6:8" ht="14.25">
      <c r="F3804" s="57">
        <f t="shared" si="59"/>
        <v>3.3564996509541567E-80</v>
      </c>
      <c r="G3804" s="58">
        <v>0.620700000000042</v>
      </c>
      <c r="H3804" s="57"/>
    </row>
    <row r="3805" spans="6:8" ht="14.25">
      <c r="F3805" s="57">
        <f t="shared" si="59"/>
        <v>3.535213063607306E-80</v>
      </c>
      <c r="G3805" s="58">
        <v>0.620600000000042</v>
      </c>
      <c r="H3805" s="57"/>
    </row>
    <row r="3806" spans="6:8" ht="14.25">
      <c r="F3806" s="57">
        <f t="shared" si="59"/>
        <v>3.723390483303107E-80</v>
      </c>
      <c r="G3806" s="58">
        <v>0.620500000000042</v>
      </c>
      <c r="H3806" s="57"/>
    </row>
    <row r="3807" spans="6:8" ht="14.25">
      <c r="F3807" s="57">
        <f t="shared" si="59"/>
        <v>3.921530367855546E-80</v>
      </c>
      <c r="G3807" s="58">
        <v>0.620400000000042</v>
      </c>
      <c r="H3807" s="57"/>
    </row>
    <row r="3808" spans="6:8" ht="14.25">
      <c r="F3808" s="57">
        <f t="shared" si="59"/>
        <v>4.130157284975115E-80</v>
      </c>
      <c r="G3808" s="58">
        <v>0.620300000000042</v>
      </c>
      <c r="H3808" s="57"/>
    </row>
    <row r="3809" spans="6:8" ht="14.25">
      <c r="F3809" s="57">
        <f t="shared" si="59"/>
        <v>4.349823272439158E-80</v>
      </c>
      <c r="G3809" s="58">
        <v>0.620200000000042</v>
      </c>
      <c r="H3809" s="57"/>
    </row>
    <row r="3810" spans="6:8" ht="14.25">
      <c r="F3810" s="57">
        <f t="shared" si="59"/>
        <v>4.5811092687271914E-80</v>
      </c>
      <c r="G3810" s="58">
        <v>0.620100000000042</v>
      </c>
      <c r="H3810" s="57"/>
    </row>
    <row r="3811" spans="6:8" ht="14.25">
      <c r="F3811" s="57">
        <f t="shared" si="59"/>
        <v>4.824626617752778E-80</v>
      </c>
      <c r="G3811" s="58">
        <v>0.620000000000042</v>
      </c>
      <c r="H3811" s="57"/>
    </row>
    <row r="3812" spans="6:8" ht="14.25">
      <c r="F3812" s="57">
        <f t="shared" si="59"/>
        <v>5.0810186515094065E-80</v>
      </c>
      <c r="G3812" s="58">
        <v>0.619900000000042</v>
      </c>
      <c r="H3812" s="57"/>
    </row>
    <row r="3813" spans="6:8" ht="14.25">
      <c r="F3813" s="57">
        <f t="shared" si="59"/>
        <v>5.350962354639534E-80</v>
      </c>
      <c r="G3813" s="58">
        <v>0.619800000000042</v>
      </c>
      <c r="H3813" s="57"/>
    </row>
    <row r="3814" spans="6:8" ht="14.25">
      <c r="F3814" s="57">
        <f t="shared" si="59"/>
        <v>5.635170115146609E-80</v>
      </c>
      <c r="G3814" s="58">
        <v>0.619700000000042</v>
      </c>
      <c r="H3814" s="57"/>
    </row>
    <row r="3815" spans="6:8" ht="14.25">
      <c r="F3815" s="57">
        <f t="shared" si="59"/>
        <v>5.934391565681346E-80</v>
      </c>
      <c r="G3815" s="58">
        <v>0.619600000000042</v>
      </c>
      <c r="H3815" s="57"/>
    </row>
    <row r="3816" spans="6:8" ht="14.25">
      <c r="F3816" s="57">
        <f t="shared" si="59"/>
        <v>6.249415520064227E-80</v>
      </c>
      <c r="G3816" s="58">
        <v>0.619500000000042</v>
      </c>
      <c r="H3816" s="57"/>
    </row>
    <row r="3817" spans="6:8" ht="14.25">
      <c r="F3817" s="57">
        <f t="shared" si="59"/>
        <v>6.5810720099403295E-80</v>
      </c>
      <c r="G3817" s="58">
        <v>0.619400000000042</v>
      </c>
      <c r="H3817" s="57"/>
    </row>
    <row r="3818" spans="6:8" ht="14.25">
      <c r="F3818" s="57">
        <f t="shared" si="59"/>
        <v>6.930234426718703E-80</v>
      </c>
      <c r="G3818" s="58">
        <v>0.619300000000042</v>
      </c>
      <c r="H3818" s="57"/>
    </row>
    <row r="3819" spans="6:8" ht="14.25">
      <c r="F3819" s="57">
        <f t="shared" si="59"/>
        <v>7.297821774203785E-80</v>
      </c>
      <c r="G3819" s="58">
        <v>0.619200000000042</v>
      </c>
      <c r="H3819" s="57"/>
    </row>
    <row r="3820" spans="6:8" ht="14.25">
      <c r="F3820" s="57">
        <f t="shared" si="59"/>
        <v>7.684801037614505E-80</v>
      </c>
      <c r="G3820" s="58">
        <v>0.619100000000042</v>
      </c>
      <c r="H3820" s="57"/>
    </row>
    <row r="3821" spans="6:8" ht="14.25">
      <c r="F3821" s="57">
        <f t="shared" si="59"/>
        <v>8.09218967496135E-80</v>
      </c>
      <c r="G3821" s="58">
        <v>0.619000000000042</v>
      </c>
      <c r="H3821" s="57"/>
    </row>
    <row r="3822" spans="6:8" ht="14.25">
      <c r="F3822" s="57">
        <f t="shared" si="59"/>
        <v>8.521058237081046E-80</v>
      </c>
      <c r="G3822" s="58">
        <v>0.618900000000042</v>
      </c>
      <c r="H3822" s="57"/>
    </row>
    <row r="3823" spans="6:8" ht="14.25">
      <c r="F3823" s="57">
        <f t="shared" si="59"/>
        <v>8.972533122916972E-80</v>
      </c>
      <c r="G3823" s="58">
        <v>0.618800000000042</v>
      </c>
      <c r="H3823" s="57"/>
    </row>
    <row r="3824" spans="6:8" ht="14.25">
      <c r="F3824" s="57">
        <f t="shared" si="59"/>
        <v>9.447799477005281E-80</v>
      </c>
      <c r="G3824" s="58">
        <v>0.618700000000042</v>
      </c>
      <c r="H3824" s="57"/>
    </row>
    <row r="3825" spans="6:8" ht="14.25">
      <c r="F3825" s="57">
        <f t="shared" si="59"/>
        <v>9.94810423645491E-80</v>
      </c>
      <c r="G3825" s="58">
        <v>0.618600000000042</v>
      </c>
      <c r="H3825" s="57"/>
    </row>
    <row r="3826" spans="6:8" ht="14.25">
      <c r="F3826" s="57">
        <f t="shared" si="59"/>
        <v>1.0474759335095293E-79</v>
      </c>
      <c r="G3826" s="58">
        <v>0.618500000000042</v>
      </c>
      <c r="H3826" s="57"/>
    </row>
    <row r="3827" spans="6:8" ht="14.25">
      <c r="F3827" s="57">
        <f t="shared" si="59"/>
        <v>1.102914507285571E-79</v>
      </c>
      <c r="G3827" s="58">
        <v>0.618400000000042</v>
      </c>
      <c r="H3827" s="57"/>
    </row>
    <row r="3828" spans="6:8" ht="14.25">
      <c r="F3828" s="57">
        <f t="shared" si="59"/>
        <v>1.1612713658845354E-79</v>
      </c>
      <c r="G3828" s="58">
        <v>0.618300000000042</v>
      </c>
      <c r="H3828" s="57"/>
    </row>
    <row r="3829" spans="6:8" ht="14.25">
      <c r="F3829" s="57">
        <f t="shared" si="59"/>
        <v>1.2226992937042038E-79</v>
      </c>
      <c r="G3829" s="58">
        <v>0.618200000000042</v>
      </c>
      <c r="H3829" s="57"/>
    </row>
    <row r="3830" spans="6:8" ht="14.25">
      <c r="F3830" s="57">
        <f t="shared" si="59"/>
        <v>1.2873590303950928E-79</v>
      </c>
      <c r="G3830" s="58">
        <v>0.618100000000042</v>
      </c>
      <c r="H3830" s="57"/>
    </row>
    <row r="3831" spans="6:8" ht="14.25">
      <c r="F3831" s="57">
        <f t="shared" si="59"/>
        <v>1.3554196828062172E-79</v>
      </c>
      <c r="G3831" s="58">
        <v>0.618000000000042</v>
      </c>
      <c r="H3831" s="57"/>
    </row>
    <row r="3832" spans="6:8" ht="14.25">
      <c r="F3832" s="57">
        <f t="shared" si="59"/>
        <v>1.4270591581456357E-79</v>
      </c>
      <c r="G3832" s="58">
        <v>0.617900000000042</v>
      </c>
      <c r="H3832" s="57"/>
    </row>
    <row r="3833" spans="6:8" ht="14.25">
      <c r="F3833" s="57">
        <f t="shared" si="59"/>
        <v>1.5024646194411722E-79</v>
      </c>
      <c r="G3833" s="58">
        <v>0.617800000000042</v>
      </c>
      <c r="H3833" s="57"/>
    </row>
    <row r="3834" spans="6:8" ht="14.25">
      <c r="F3834" s="57">
        <f t="shared" si="59"/>
        <v>1.5818329644434705E-79</v>
      </c>
      <c r="G3834" s="58">
        <v>0.617700000000042</v>
      </c>
      <c r="H3834" s="57"/>
    </row>
    <row r="3835" spans="6:8" ht="14.25">
      <c r="F3835" s="57">
        <f t="shared" si="59"/>
        <v>1.6653713291715628E-79</v>
      </c>
      <c r="G3835" s="58">
        <v>0.617600000000042</v>
      </c>
      <c r="H3835" s="57"/>
    </row>
    <row r="3836" spans="6:8" ht="14.25">
      <c r="F3836" s="57">
        <f t="shared" si="59"/>
        <v>1.7532976173610645E-79</v>
      </c>
      <c r="G3836" s="58">
        <v>0.617500000000042</v>
      </c>
      <c r="H3836" s="57"/>
    </row>
    <row r="3837" spans="6:8" ht="14.25">
      <c r="F3837" s="57">
        <f t="shared" si="59"/>
        <v>1.8458410571412677E-79</v>
      </c>
      <c r="G3837" s="58">
        <v>0.617400000000042</v>
      </c>
      <c r="H3837" s="57"/>
    </row>
    <row r="3838" spans="6:8" ht="14.25">
      <c r="F3838" s="57">
        <f t="shared" si="59"/>
        <v>1.9432427863327556E-79</v>
      </c>
      <c r="G3838" s="58">
        <v>0.617300000000042</v>
      </c>
      <c r="H3838" s="57"/>
    </row>
    <row r="3839" spans="6:8" ht="14.25">
      <c r="F3839" s="57">
        <f t="shared" si="59"/>
        <v>2.045756467828693E-79</v>
      </c>
      <c r="G3839" s="58">
        <v>0.617200000000042</v>
      </c>
      <c r="H3839" s="57"/>
    </row>
    <row r="3840" spans="6:8" ht="14.25">
      <c r="F3840" s="57">
        <f t="shared" si="59"/>
        <v>2.153648936599215E-79</v>
      </c>
      <c r="G3840" s="58">
        <v>0.617100000000042</v>
      </c>
      <c r="H3840" s="57"/>
    </row>
    <row r="3841" spans="6:8" ht="14.25">
      <c r="F3841" s="57">
        <f t="shared" si="59"/>
        <v>2.2672008799319423E-79</v>
      </c>
      <c r="G3841" s="58">
        <v>0.617000000000042</v>
      </c>
      <c r="H3841" s="57"/>
    </row>
    <row r="3842" spans="6:8" ht="14.25">
      <c r="F3842" s="57">
        <f t="shared" si="59"/>
        <v>2.386707552609981E-79</v>
      </c>
      <c r="G3842" s="58">
        <v>0.616900000000042</v>
      </c>
      <c r="H3842" s="57"/>
    </row>
    <row r="3843" spans="6:8" ht="14.25">
      <c r="F3843" s="57">
        <f t="shared" si="59"/>
        <v>2.51247952880909E-79</v>
      </c>
      <c r="G3843" s="58">
        <v>0.616800000000042</v>
      </c>
      <c r="H3843" s="57"/>
    </row>
    <row r="3844" spans="6:8" ht="14.25">
      <c r="F3844" s="57">
        <f t="shared" si="59"/>
        <v>2.6448434925901052E-79</v>
      </c>
      <c r="G3844" s="58">
        <v>0.616700000000042</v>
      </c>
      <c r="H3844" s="57"/>
    </row>
    <row r="3845" spans="6:8" ht="14.25">
      <c r="F3845" s="57">
        <f t="shared" si="59"/>
        <v>2.784143068956269E-79</v>
      </c>
      <c r="G3845" s="58">
        <v>0.616600000000042</v>
      </c>
      <c r="H3845" s="57"/>
    </row>
    <row r="3846" spans="6:8" ht="14.25">
      <c r="F3846" s="57">
        <f t="shared" si="59"/>
        <v>2.93073969754667E-79</v>
      </c>
      <c r="G3846" s="58">
        <v>0.616500000000042</v>
      </c>
      <c r="H3846" s="57"/>
    </row>
    <row r="3847" spans="6:8" ht="14.25">
      <c r="F3847" s="57">
        <f t="shared" si="59"/>
        <v>3.085013551138825E-79</v>
      </c>
      <c r="G3847" s="58">
        <v>0.616400000000042</v>
      </c>
      <c r="H3847" s="57"/>
    </row>
    <row r="3848" spans="6:8" ht="14.25">
      <c r="F3848" s="57">
        <f t="shared" si="59"/>
        <v>3.2473645012485637E-79</v>
      </c>
      <c r="G3848" s="58">
        <v>0.616300000000042</v>
      </c>
      <c r="H3848" s="57"/>
    </row>
    <row r="3849" spans="6:8" ht="14.25">
      <c r="F3849" s="57">
        <f t="shared" si="59"/>
        <v>3.4182131332263724E-79</v>
      </c>
      <c r="G3849" s="58">
        <v>0.616200000000042</v>
      </c>
      <c r="H3849" s="57"/>
    </row>
    <row r="3850" spans="6:8" ht="14.25">
      <c r="F3850" s="57">
        <f t="shared" si="59"/>
        <v>3.598001813374875E-79</v>
      </c>
      <c r="G3850" s="58">
        <v>0.616100000000042</v>
      </c>
      <c r="H3850" s="57"/>
    </row>
    <row r="3851" spans="6:8" ht="14.25">
      <c r="F3851" s="57">
        <f t="shared" si="59"/>
        <v>3.7871958107373817E-79</v>
      </c>
      <c r="G3851" s="58">
        <v>0.616000000000042</v>
      </c>
      <c r="H3851" s="57"/>
    </row>
    <row r="3852" spans="6:8" ht="14.25">
      <c r="F3852" s="57">
        <f t="shared" si="59"/>
        <v>3.986284476345096E-79</v>
      </c>
      <c r="G3852" s="58">
        <v>0.615900000000042</v>
      </c>
      <c r="H3852" s="57"/>
    </row>
    <row r="3853" spans="6:8" ht="14.25">
      <c r="F3853" s="57">
        <f aca="true" t="shared" si="60" ref="F3853:F3916">BINOMDIST(G$3,G$4,G3853,TRUE)</f>
        <v>4.1957824828469275E-79</v>
      </c>
      <c r="G3853" s="58">
        <v>0.615800000000042</v>
      </c>
      <c r="H3853" s="57"/>
    </row>
    <row r="3854" spans="6:8" ht="14.25">
      <c r="F3854" s="57">
        <f t="shared" si="60"/>
        <v>4.416231127597893E-79</v>
      </c>
      <c r="G3854" s="58">
        <v>0.615700000000042</v>
      </c>
      <c r="H3854" s="57"/>
    </row>
    <row r="3855" spans="6:8" ht="14.25">
      <c r="F3855" s="57">
        <f t="shared" si="60"/>
        <v>4.648199702438322E-79</v>
      </c>
      <c r="G3855" s="58">
        <v>0.615600000000042</v>
      </c>
      <c r="H3855" s="57"/>
    </row>
    <row r="3856" spans="6:8" ht="14.25">
      <c r="F3856" s="57">
        <f t="shared" si="60"/>
        <v>4.8922869335542846E-79</v>
      </c>
      <c r="G3856" s="58">
        <v>0.615500000000042</v>
      </c>
      <c r="H3856" s="57"/>
    </row>
    <row r="3857" spans="6:8" ht="14.25">
      <c r="F3857" s="57">
        <f t="shared" si="60"/>
        <v>5.149122494989228E-79</v>
      </c>
      <c r="G3857" s="58">
        <v>0.615400000000042</v>
      </c>
      <c r="H3857" s="57"/>
    </row>
    <row r="3858" spans="6:8" ht="14.25">
      <c r="F3858" s="57">
        <f t="shared" si="60"/>
        <v>5.419368599550064E-79</v>
      </c>
      <c r="G3858" s="58">
        <v>0.615300000000042</v>
      </c>
      <c r="H3858" s="57"/>
    </row>
    <row r="3859" spans="6:8" ht="14.25">
      <c r="F3859" s="57">
        <f t="shared" si="60"/>
        <v>5.703721671044669E-79</v>
      </c>
      <c r="G3859" s="58">
        <v>0.615200000000042</v>
      </c>
      <c r="H3859" s="57"/>
    </row>
    <row r="3860" spans="6:8" ht="14.25">
      <c r="F3860" s="57">
        <f t="shared" si="60"/>
        <v>6.002914101985866E-79</v>
      </c>
      <c r="G3860" s="58">
        <v>0.615100000000042</v>
      </c>
      <c r="H3860" s="57"/>
    </row>
    <row r="3861" spans="6:8" ht="14.25">
      <c r="F3861" s="57">
        <f t="shared" si="60"/>
        <v>6.317716101105315E-79</v>
      </c>
      <c r="G3861" s="58">
        <v>0.615000000000042</v>
      </c>
      <c r="H3861" s="57"/>
    </row>
    <row r="3862" spans="6:8" ht="14.25">
      <c r="F3862" s="57">
        <f t="shared" si="60"/>
        <v>6.648937635240879E-79</v>
      </c>
      <c r="G3862" s="58">
        <v>0.614900000000042</v>
      </c>
      <c r="H3862" s="57"/>
    </row>
    <row r="3863" spans="6:8" ht="14.25">
      <c r="F3863" s="57">
        <f t="shared" si="60"/>
        <v>6.997430470392076E-79</v>
      </c>
      <c r="G3863" s="58">
        <v>0.614800000000042</v>
      </c>
      <c r="H3863" s="57"/>
    </row>
    <row r="3864" spans="6:8" ht="14.25">
      <c r="F3864" s="57">
        <f t="shared" si="60"/>
        <v>7.364090316977927E-79</v>
      </c>
      <c r="G3864" s="58">
        <v>0.614700000000042</v>
      </c>
      <c r="H3864" s="57"/>
    </row>
    <row r="3865" spans="6:8" ht="14.25">
      <c r="F3865" s="57">
        <f t="shared" si="60"/>
        <v>7.749859084590286E-79</v>
      </c>
      <c r="G3865" s="58">
        <v>0.614600000000042</v>
      </c>
      <c r="H3865" s="57"/>
    </row>
    <row r="3866" spans="6:8" ht="14.25">
      <c r="F3866" s="57">
        <f t="shared" si="60"/>
        <v>8.155727251798483E-79</v>
      </c>
      <c r="G3866" s="58">
        <v>0.614500000000042</v>
      </c>
      <c r="H3866" s="57"/>
    </row>
    <row r="3867" spans="6:8" ht="14.25">
      <c r="F3867" s="57">
        <f t="shared" si="60"/>
        <v>8.582736356843211E-79</v>
      </c>
      <c r="G3867" s="58">
        <v>0.614400000000042</v>
      </c>
      <c r="H3867" s="57"/>
    </row>
    <row r="3868" spans="6:8" ht="14.25">
      <c r="F3868" s="57">
        <f t="shared" si="60"/>
        <v>9.031981615355221E-79</v>
      </c>
      <c r="G3868" s="58">
        <v>0.614300000000042</v>
      </c>
      <c r="H3868" s="57"/>
    </row>
    <row r="3869" spans="6:8" ht="14.25">
      <c r="F3869" s="57">
        <f t="shared" si="60"/>
        <v>9.504614671535781E-79</v>
      </c>
      <c r="G3869" s="58">
        <v>0.614200000000042</v>
      </c>
      <c r="H3869" s="57"/>
    </row>
    <row r="3870" spans="6:8" ht="14.25">
      <c r="F3870" s="57">
        <f t="shared" si="60"/>
        <v>1.0001846489573287E-78</v>
      </c>
      <c r="G3870" s="58">
        <v>0.614100000000042</v>
      </c>
      <c r="H3870" s="57"/>
    </row>
    <row r="3871" spans="6:8" ht="14.25">
      <c r="F3871" s="57">
        <f t="shared" si="60"/>
        <v>1.0524950392387952E-78</v>
      </c>
      <c r="G3871" s="58">
        <v>0.614000000000043</v>
      </c>
      <c r="H3871" s="57"/>
    </row>
    <row r="3872" spans="6:8" ht="14.25">
      <c r="F3872" s="57">
        <f t="shared" si="60"/>
        <v>1.1075265255218753E-78</v>
      </c>
      <c r="G3872" s="58">
        <v>0.613900000000043</v>
      </c>
      <c r="H3872" s="57"/>
    </row>
    <row r="3873" spans="6:8" ht="14.25">
      <c r="F3873" s="57">
        <f t="shared" si="60"/>
        <v>1.1654198861799186E-78</v>
      </c>
      <c r="G3873" s="58">
        <v>0.613800000000043</v>
      </c>
      <c r="H3873" s="57"/>
    </row>
    <row r="3874" spans="6:8" ht="14.25">
      <c r="F3874" s="57">
        <f t="shared" si="60"/>
        <v>1.2263231431475588E-78</v>
      </c>
      <c r="G3874" s="58">
        <v>0.613700000000043</v>
      </c>
      <c r="H3874" s="57"/>
    </row>
    <row r="3875" spans="6:8" ht="14.25">
      <c r="F3875" s="57">
        <f t="shared" si="60"/>
        <v>1.2903919325840955E-78</v>
      </c>
      <c r="G3875" s="58">
        <v>0.613600000000043</v>
      </c>
      <c r="H3875" s="57"/>
    </row>
    <row r="3876" spans="6:8" ht="14.25">
      <c r="F3876" s="57">
        <f t="shared" si="60"/>
        <v>1.3577898944000608E-78</v>
      </c>
      <c r="G3876" s="58">
        <v>0.613500000000043</v>
      </c>
      <c r="H3876" s="57"/>
    </row>
    <row r="3877" spans="6:8" ht="14.25">
      <c r="F3877" s="57">
        <f t="shared" si="60"/>
        <v>1.428689081601353E-78</v>
      </c>
      <c r="G3877" s="58">
        <v>0.613400000000043</v>
      </c>
      <c r="H3877" s="57"/>
    </row>
    <row r="3878" spans="6:8" ht="14.25">
      <c r="F3878" s="57">
        <f t="shared" si="60"/>
        <v>1.5032703904533137E-78</v>
      </c>
      <c r="G3878" s="58">
        <v>0.613300000000043</v>
      </c>
      <c r="H3878" s="57"/>
    </row>
    <row r="3879" spans="6:8" ht="14.25">
      <c r="F3879" s="57">
        <f t="shared" si="60"/>
        <v>1.5817240125183654E-78</v>
      </c>
      <c r="G3879" s="58">
        <v>0.613200000000043</v>
      </c>
      <c r="H3879" s="57"/>
    </row>
    <row r="3880" spans="6:8" ht="14.25">
      <c r="F3880" s="57">
        <f t="shared" si="60"/>
        <v>1.6642499096725112E-78</v>
      </c>
      <c r="G3880" s="58">
        <v>0.613100000000043</v>
      </c>
      <c r="H3880" s="57"/>
    </row>
    <row r="3881" spans="6:8" ht="14.25">
      <c r="F3881" s="57">
        <f t="shared" si="60"/>
        <v>1.7510583132629455E-78</v>
      </c>
      <c r="G3881" s="58">
        <v>0.613000000000043</v>
      </c>
      <c r="H3881" s="57"/>
    </row>
    <row r="3882" spans="6:8" ht="14.25">
      <c r="F3882" s="57">
        <f t="shared" si="60"/>
        <v>1.842370248626523E-78</v>
      </c>
      <c r="G3882" s="58">
        <v>0.612900000000043</v>
      </c>
      <c r="H3882" s="57"/>
    </row>
    <row r="3883" spans="6:8" ht="14.25">
      <c r="F3883" s="57">
        <f t="shared" si="60"/>
        <v>1.9384180862510815E-78</v>
      </c>
      <c r="G3883" s="58">
        <v>0.612800000000043</v>
      </c>
      <c r="H3883" s="57"/>
    </row>
    <row r="3884" spans="6:8" ht="14.25">
      <c r="F3884" s="57">
        <f t="shared" si="60"/>
        <v>2.0394461209242334E-78</v>
      </c>
      <c r="G3884" s="58">
        <v>0.612700000000043</v>
      </c>
      <c r="H3884" s="57"/>
    </row>
    <row r="3885" spans="6:8" ht="14.25">
      <c r="F3885" s="57">
        <f t="shared" si="60"/>
        <v>2.1457111802842465E-78</v>
      </c>
      <c r="G3885" s="58">
        <v>0.612600000000043</v>
      </c>
      <c r="H3885" s="57"/>
    </row>
    <row r="3886" spans="6:8" ht="14.25">
      <c r="F3886" s="57">
        <f t="shared" si="60"/>
        <v>2.2574832642565085E-78</v>
      </c>
      <c r="G3886" s="58">
        <v>0.612500000000043</v>
      </c>
      <c r="H3886" s="57"/>
    </row>
    <row r="3887" spans="6:8" ht="14.25">
      <c r="F3887" s="57">
        <f t="shared" si="60"/>
        <v>2.37504621693505E-78</v>
      </c>
      <c r="G3887" s="58">
        <v>0.612400000000043</v>
      </c>
      <c r="H3887" s="57"/>
    </row>
    <row r="3888" spans="6:8" ht="14.25">
      <c r="F3888" s="57">
        <f t="shared" si="60"/>
        <v>2.498698432545659E-78</v>
      </c>
      <c r="G3888" s="58">
        <v>0.612300000000043</v>
      </c>
      <c r="H3888" s="57"/>
    </row>
    <row r="3889" spans="6:8" ht="14.25">
      <c r="F3889" s="57">
        <f t="shared" si="60"/>
        <v>2.628753597210158E-78</v>
      </c>
      <c r="G3889" s="58">
        <v>0.612200000000043</v>
      </c>
      <c r="H3889" s="57"/>
    </row>
    <row r="3890" spans="6:8" ht="14.25">
      <c r="F3890" s="57">
        <f t="shared" si="60"/>
        <v>2.7655414683177808E-78</v>
      </c>
      <c r="G3890" s="58">
        <v>0.612100000000043</v>
      </c>
      <c r="H3890" s="57"/>
    </row>
    <row r="3891" spans="6:8" ht="14.25">
      <c r="F3891" s="57">
        <f t="shared" si="60"/>
        <v>2.909408693398619E-78</v>
      </c>
      <c r="G3891" s="58">
        <v>0.612000000000043</v>
      </c>
      <c r="H3891" s="57"/>
    </row>
    <row r="3892" spans="6:8" ht="14.25">
      <c r="F3892" s="57">
        <f t="shared" si="60"/>
        <v>3.0607196704909473E-78</v>
      </c>
      <c r="G3892" s="58">
        <v>0.611900000000043</v>
      </c>
      <c r="H3892" s="57"/>
    </row>
    <row r="3893" spans="6:8" ht="14.25">
      <c r="F3893" s="57">
        <f t="shared" si="60"/>
        <v>3.219857452094154E-78</v>
      </c>
      <c r="G3893" s="58">
        <v>0.611800000000043</v>
      </c>
      <c r="H3893" s="57"/>
    </row>
    <row r="3894" spans="6:8" ht="14.25">
      <c r="F3894" s="57">
        <f t="shared" si="60"/>
        <v>3.38722469490104E-78</v>
      </c>
      <c r="G3894" s="58">
        <v>0.611700000000043</v>
      </c>
      <c r="H3894" s="57"/>
    </row>
    <row r="3895" spans="6:8" ht="14.25">
      <c r="F3895" s="57">
        <f t="shared" si="60"/>
        <v>3.5632446576163145E-78</v>
      </c>
      <c r="G3895" s="58">
        <v>0.611600000000043</v>
      </c>
      <c r="H3895" s="57"/>
    </row>
    <row r="3896" spans="6:8" ht="14.25">
      <c r="F3896" s="57">
        <f t="shared" si="60"/>
        <v>3.748362249283657E-78</v>
      </c>
      <c r="G3896" s="58">
        <v>0.611500000000043</v>
      </c>
      <c r="H3896" s="57"/>
    </row>
    <row r="3897" spans="6:8" ht="14.25">
      <c r="F3897" s="57">
        <f t="shared" si="60"/>
        <v>3.9430451306605294E-78</v>
      </c>
      <c r="G3897" s="58">
        <v>0.611400000000043</v>
      </c>
      <c r="H3897" s="57"/>
    </row>
    <row r="3898" spans="6:8" ht="14.25">
      <c r="F3898" s="57">
        <f t="shared" si="60"/>
        <v>4.147784871313791E-78</v>
      </c>
      <c r="G3898" s="58">
        <v>0.611300000000043</v>
      </c>
      <c r="H3898" s="57"/>
    </row>
    <row r="3899" spans="6:8" ht="14.25">
      <c r="F3899" s="57">
        <f t="shared" si="60"/>
        <v>4.363098165237569E-78</v>
      </c>
      <c r="G3899" s="58">
        <v>0.611200000000043</v>
      </c>
      <c r="H3899" s="57"/>
    </row>
    <row r="3900" spans="6:8" ht="14.25">
      <c r="F3900" s="57">
        <f t="shared" si="60"/>
        <v>4.589528107937038E-78</v>
      </c>
      <c r="G3900" s="58">
        <v>0.611100000000043</v>
      </c>
      <c r="H3900" s="57"/>
    </row>
    <row r="3901" spans="6:8" ht="14.25">
      <c r="F3901" s="57">
        <f t="shared" si="60"/>
        <v>4.827645538069009E-78</v>
      </c>
      <c r="G3901" s="58">
        <v>0.611000000000043</v>
      </c>
      <c r="H3901" s="57"/>
    </row>
    <row r="3902" spans="6:8" ht="14.25">
      <c r="F3902" s="57">
        <f t="shared" si="60"/>
        <v>5.078050446884748E-78</v>
      </c>
      <c r="G3902" s="58">
        <v>0.610900000000043</v>
      </c>
      <c r="H3902" s="57"/>
    </row>
    <row r="3903" spans="6:8" ht="14.25">
      <c r="F3903" s="57">
        <f t="shared" si="60"/>
        <v>5.341373458882602E-78</v>
      </c>
      <c r="G3903" s="58">
        <v>0.610800000000043</v>
      </c>
      <c r="H3903" s="57"/>
    </row>
    <row r="3904" spans="6:8" ht="14.25">
      <c r="F3904" s="57">
        <f t="shared" si="60"/>
        <v>5.618277387248732E-78</v>
      </c>
      <c r="G3904" s="58">
        <v>0.610700000000043</v>
      </c>
      <c r="H3904" s="57"/>
    </row>
    <row r="3905" spans="6:8" ht="14.25">
      <c r="F3905" s="57">
        <f t="shared" si="60"/>
        <v>5.909458867839966E-78</v>
      </c>
      <c r="G3905" s="58">
        <v>0.610600000000043</v>
      </c>
      <c r="H3905" s="57"/>
    </row>
    <row r="3906" spans="6:8" ht="14.25">
      <c r="F3906" s="57">
        <f t="shared" si="60"/>
        <v>6.215650075656955E-78</v>
      </c>
      <c r="G3906" s="58">
        <v>0.610500000000043</v>
      </c>
      <c r="H3906" s="57"/>
    </row>
    <row r="3907" spans="6:8" ht="14.25">
      <c r="F3907" s="57">
        <f t="shared" si="60"/>
        <v>6.537620527945007E-78</v>
      </c>
      <c r="G3907" s="58">
        <v>0.610400000000043</v>
      </c>
      <c r="H3907" s="57"/>
    </row>
    <row r="3908" spans="6:8" ht="14.25">
      <c r="F3908" s="57">
        <f t="shared" si="60"/>
        <v>6.876178978274335E-78</v>
      </c>
      <c r="G3908" s="58">
        <v>0.610300000000043</v>
      </c>
      <c r="H3908" s="57"/>
    </row>
    <row r="3909" spans="6:8" ht="14.25">
      <c r="F3909" s="57">
        <f t="shared" si="60"/>
        <v>7.232175406160466E-78</v>
      </c>
      <c r="G3909" s="58">
        <v>0.610200000000043</v>
      </c>
      <c r="H3909" s="57"/>
    </row>
    <row r="3910" spans="6:8" ht="14.25">
      <c r="F3910" s="57">
        <f t="shared" si="60"/>
        <v>7.6065031070204245E-78</v>
      </c>
      <c r="G3910" s="58">
        <v>0.610100000000043</v>
      </c>
      <c r="H3910" s="57"/>
    </row>
    <row r="3911" spans="6:8" ht="14.25">
      <c r="F3911" s="57">
        <f t="shared" si="60"/>
        <v>8.000100887497206E-78</v>
      </c>
      <c r="G3911" s="58">
        <v>0.610000000000043</v>
      </c>
      <c r="H3911" s="57"/>
    </row>
    <row r="3912" spans="6:8" ht="14.25">
      <c r="F3912" s="57">
        <f t="shared" si="60"/>
        <v>8.413955371429143E-78</v>
      </c>
      <c r="G3912" s="58">
        <v>0.609900000000043</v>
      </c>
      <c r="H3912" s="57"/>
    </row>
    <row r="3913" spans="6:8" ht="14.25">
      <c r="F3913" s="57">
        <f t="shared" si="60"/>
        <v>8.84910342202188E-78</v>
      </c>
      <c r="G3913" s="58">
        <v>0.609800000000043</v>
      </c>
      <c r="H3913" s="57"/>
    </row>
    <row r="3914" spans="6:8" ht="14.25">
      <c r="F3914" s="57">
        <f t="shared" si="60"/>
        <v>9.306634686031535E-78</v>
      </c>
      <c r="G3914" s="58">
        <v>0.609700000000043</v>
      </c>
      <c r="H3914" s="57"/>
    </row>
    <row r="3915" spans="6:8" ht="14.25">
      <c r="F3915" s="57">
        <f t="shared" si="60"/>
        <v>9.787694266082626E-78</v>
      </c>
      <c r="G3915" s="58">
        <v>0.609600000000043</v>
      </c>
      <c r="H3915" s="57"/>
    </row>
    <row r="3916" spans="6:8" ht="14.25">
      <c r="F3916" s="57">
        <f t="shared" si="60"/>
        <v>1.0293485527533745E-77</v>
      </c>
      <c r="G3916" s="58">
        <v>0.609500000000043</v>
      </c>
      <c r="H3916" s="57"/>
    </row>
    <row r="3917" spans="6:8" ht="14.25">
      <c r="F3917" s="57">
        <f aca="true" t="shared" si="61" ref="F3917:F3980">BINOMDIST(G$3,G$4,G3917,TRUE)</f>
        <v>1.082527304662517E-77</v>
      </c>
      <c r="G3917" s="58">
        <v>0.609400000000043</v>
      </c>
      <c r="H3917" s="57"/>
    </row>
    <row r="3918" spans="6:8" ht="14.25">
      <c r="F3918" s="57">
        <f t="shared" si="61"/>
        <v>1.1384385706986703E-77</v>
      </c>
      <c r="G3918" s="58">
        <v>0.609300000000043</v>
      </c>
      <c r="H3918" s="57"/>
    </row>
    <row r="3919" spans="6:8" ht="14.25">
      <c r="F3919" s="57">
        <f t="shared" si="61"/>
        <v>1.1972219951925476E-77</v>
      </c>
      <c r="G3919" s="58">
        <v>0.609200000000043</v>
      </c>
      <c r="H3919" s="57"/>
    </row>
    <row r="3920" spans="6:8" ht="14.25">
      <c r="F3920" s="57">
        <f t="shared" si="61"/>
        <v>1.2590243200289125E-77</v>
      </c>
      <c r="G3920" s="58">
        <v>0.609100000000043</v>
      </c>
      <c r="H3920" s="57"/>
    </row>
    <row r="3921" spans="6:8" ht="14.25">
      <c r="F3921" s="57">
        <f t="shared" si="61"/>
        <v>1.3239997434084375E-77</v>
      </c>
      <c r="G3921" s="58">
        <v>0.609000000000043</v>
      </c>
      <c r="H3921" s="57"/>
    </row>
    <row r="3922" spans="6:8" ht="14.25">
      <c r="F3922" s="57">
        <f t="shared" si="61"/>
        <v>1.3923102966439537E-77</v>
      </c>
      <c r="G3922" s="58">
        <v>0.608900000000043</v>
      </c>
      <c r="H3922" s="57"/>
    </row>
    <row r="3923" spans="6:8" ht="14.25">
      <c r="F3923" s="57">
        <f t="shared" si="61"/>
        <v>1.4641262398932633E-77</v>
      </c>
      <c r="G3923" s="58">
        <v>0.608800000000043</v>
      </c>
      <c r="H3923" s="57"/>
    </row>
    <row r="3924" spans="6:8" ht="14.25">
      <c r="F3924" s="57">
        <f t="shared" si="61"/>
        <v>1.5396264777739056E-77</v>
      </c>
      <c r="G3924" s="58">
        <v>0.608700000000043</v>
      </c>
      <c r="H3924" s="57"/>
    </row>
    <row r="3925" spans="6:8" ht="14.25">
      <c r="F3925" s="57">
        <f t="shared" si="61"/>
        <v>1.6189989958535518E-77</v>
      </c>
      <c r="G3925" s="58">
        <v>0.608600000000043</v>
      </c>
      <c r="H3925" s="57"/>
    </row>
    <row r="3926" spans="6:8" ht="14.25">
      <c r="F3926" s="57">
        <f t="shared" si="61"/>
        <v>1.7024413190594964E-77</v>
      </c>
      <c r="G3926" s="58">
        <v>0.608500000000043</v>
      </c>
      <c r="H3926" s="57"/>
    </row>
    <row r="3927" spans="6:8" ht="14.25">
      <c r="F3927" s="57">
        <f t="shared" si="61"/>
        <v>1.7901609931007414E-77</v>
      </c>
      <c r="G3927" s="58">
        <v>0.608400000000043</v>
      </c>
      <c r="H3927" s="57"/>
    </row>
    <row r="3928" spans="6:8" ht="14.25">
      <c r="F3928" s="57">
        <f t="shared" si="61"/>
        <v>1.882376090052764E-77</v>
      </c>
      <c r="G3928" s="58">
        <v>0.608300000000043</v>
      </c>
      <c r="H3928" s="57"/>
    </row>
    <row r="3929" spans="6:8" ht="14.25">
      <c r="F3929" s="57">
        <f t="shared" si="61"/>
        <v>1.9793157393092045E-77</v>
      </c>
      <c r="G3929" s="58">
        <v>0.608200000000043</v>
      </c>
      <c r="H3929" s="57"/>
    </row>
    <row r="3930" spans="6:8" ht="14.25">
      <c r="F3930" s="57">
        <f t="shared" si="61"/>
        <v>2.0812206851683498E-77</v>
      </c>
      <c r="G3930" s="58">
        <v>0.608100000000043</v>
      </c>
      <c r="H3930" s="57"/>
    </row>
    <row r="3931" spans="6:8" ht="14.25">
      <c r="F3931" s="57">
        <f t="shared" si="61"/>
        <v>2.188343872381449E-77</v>
      </c>
      <c r="G3931" s="58">
        <v>0.608000000000043</v>
      </c>
      <c r="H3931" s="57"/>
    </row>
    <row r="3932" spans="6:8" ht="14.25">
      <c r="F3932" s="57">
        <f t="shared" si="61"/>
        <v>2.3009510610577396E-77</v>
      </c>
      <c r="G3932" s="58">
        <v>0.607900000000043</v>
      </c>
      <c r="H3932" s="57"/>
    </row>
    <row r="3933" spans="6:8" ht="14.25">
      <c r="F3933" s="57">
        <f t="shared" si="61"/>
        <v>2.4193214723909066E-77</v>
      </c>
      <c r="G3933" s="58">
        <v>0.607800000000043</v>
      </c>
      <c r="H3933" s="57"/>
    </row>
    <row r="3934" spans="6:8" ht="14.25">
      <c r="F3934" s="57">
        <f t="shared" si="61"/>
        <v>2.5437484667409523E-77</v>
      </c>
      <c r="G3934" s="58">
        <v>0.607700000000043</v>
      </c>
      <c r="H3934" s="57"/>
    </row>
    <row r="3935" spans="6:8" ht="14.25">
      <c r="F3935" s="57">
        <f t="shared" si="61"/>
        <v>2.674540255686737E-77</v>
      </c>
      <c r="G3935" s="58">
        <v>0.607600000000043</v>
      </c>
      <c r="H3935" s="57"/>
    </row>
    <row r="3936" spans="6:8" ht="14.25">
      <c r="F3936" s="57">
        <f t="shared" si="61"/>
        <v>2.812020649738807E-77</v>
      </c>
      <c r="G3936" s="58">
        <v>0.607500000000043</v>
      </c>
      <c r="H3936" s="57"/>
    </row>
    <row r="3937" spans="6:8" ht="14.25">
      <c r="F3937" s="57">
        <f t="shared" si="61"/>
        <v>2.9565298434904174E-77</v>
      </c>
      <c r="G3937" s="58">
        <v>0.607400000000043</v>
      </c>
      <c r="H3937" s="57"/>
    </row>
    <row r="3938" spans="6:8" ht="14.25">
      <c r="F3938" s="57">
        <f t="shared" si="61"/>
        <v>3.1084252400704797E-77</v>
      </c>
      <c r="G3938" s="58">
        <v>0.607300000000043</v>
      </c>
      <c r="H3938" s="57"/>
    </row>
    <row r="3939" spans="6:8" ht="14.25">
      <c r="F3939" s="57">
        <f t="shared" si="61"/>
        <v>3.2680823168535006E-77</v>
      </c>
      <c r="G3939" s="58">
        <v>0.607200000000043</v>
      </c>
      <c r="H3939" s="57"/>
    </row>
    <row r="3940" spans="6:8" ht="14.25">
      <c r="F3940" s="57">
        <f t="shared" si="61"/>
        <v>3.4358955344829655E-77</v>
      </c>
      <c r="G3940" s="58">
        <v>0.607100000000043</v>
      </c>
      <c r="H3940" s="57"/>
    </row>
    <row r="3941" spans="6:8" ht="14.25">
      <c r="F3941" s="57">
        <f t="shared" si="61"/>
        <v>3.612279291358053E-77</v>
      </c>
      <c r="G3941" s="58">
        <v>0.607000000000043</v>
      </c>
      <c r="H3941" s="57"/>
    </row>
    <row r="3942" spans="6:8" ht="14.25">
      <c r="F3942" s="57">
        <f t="shared" si="61"/>
        <v>3.7976689258505254E-77</v>
      </c>
      <c r="G3942" s="58">
        <v>0.606900000000043</v>
      </c>
      <c r="H3942" s="57"/>
    </row>
    <row r="3943" spans="6:8" ht="14.25">
      <c r="F3943" s="57">
        <f t="shared" si="61"/>
        <v>3.9925217686215895E-77</v>
      </c>
      <c r="G3943" s="58">
        <v>0.606800000000043</v>
      </c>
      <c r="H3943" s="57"/>
    </row>
    <row r="3944" spans="6:8" ht="14.25">
      <c r="F3944" s="57">
        <f t="shared" si="61"/>
        <v>4.197318247530269E-77</v>
      </c>
      <c r="G3944" s="58">
        <v>0.606700000000043</v>
      </c>
      <c r="H3944" s="57"/>
    </row>
    <row r="3945" spans="6:8" ht="14.25">
      <c r="F3945" s="57">
        <f t="shared" si="61"/>
        <v>4.412563047747694E-77</v>
      </c>
      <c r="G3945" s="58">
        <v>0.606600000000043</v>
      </c>
      <c r="H3945" s="57"/>
    </row>
    <row r="3946" spans="6:8" ht="14.25">
      <c r="F3946" s="57">
        <f t="shared" si="61"/>
        <v>4.638786329819306E-77</v>
      </c>
      <c r="G3946" s="58">
        <v>0.606500000000043</v>
      </c>
      <c r="H3946" s="57"/>
    </row>
    <row r="3947" spans="6:8" ht="14.25">
      <c r="F3947" s="57">
        <f t="shared" si="61"/>
        <v>4.87654500855505E-77</v>
      </c>
      <c r="G3947" s="58">
        <v>0.606400000000043</v>
      </c>
      <c r="H3947" s="57"/>
    </row>
    <row r="3948" spans="6:8" ht="14.25">
      <c r="F3948" s="57">
        <f t="shared" si="61"/>
        <v>5.126424095766205E-77</v>
      </c>
      <c r="G3948" s="58">
        <v>0.606300000000043</v>
      </c>
      <c r="H3948" s="57"/>
    </row>
    <row r="3949" spans="6:8" ht="14.25">
      <c r="F3949" s="57">
        <f t="shared" si="61"/>
        <v>5.389038110020609E-77</v>
      </c>
      <c r="G3949" s="58">
        <v>0.606200000000043</v>
      </c>
      <c r="H3949" s="57"/>
    </row>
    <row r="3950" spans="6:8" ht="14.25">
      <c r="F3950" s="57">
        <f t="shared" si="61"/>
        <v>5.665032556741669E-77</v>
      </c>
      <c r="G3950" s="58">
        <v>0.606100000000043</v>
      </c>
      <c r="H3950" s="57"/>
    </row>
    <row r="3951" spans="6:8" ht="14.25">
      <c r="F3951" s="57">
        <f t="shared" si="61"/>
        <v>5.955085482142023E-77</v>
      </c>
      <c r="G3951" s="58">
        <v>0.606000000000043</v>
      </c>
      <c r="H3951" s="57"/>
    </row>
    <row r="3952" spans="6:8" ht="14.25">
      <c r="F3952" s="57">
        <f t="shared" si="61"/>
        <v>6.259909104654467E-77</v>
      </c>
      <c r="G3952" s="58">
        <v>0.605900000000043</v>
      </c>
      <c r="H3952" s="57"/>
    </row>
    <row r="3953" spans="6:8" ht="14.25">
      <c r="F3953" s="57">
        <f t="shared" si="61"/>
        <v>6.5802515277043795E-77</v>
      </c>
      <c r="G3953" s="58">
        <v>0.605800000000043</v>
      </c>
      <c r="H3953" s="57"/>
    </row>
    <row r="3954" spans="6:8" ht="14.25">
      <c r="F3954" s="57">
        <f t="shared" si="61"/>
        <v>6.91689853785651E-77</v>
      </c>
      <c r="G3954" s="58">
        <v>0.605700000000043</v>
      </c>
      <c r="H3954" s="57"/>
    </row>
    <row r="3955" spans="6:8" ht="14.25">
      <c r="F3955" s="57">
        <f t="shared" si="61"/>
        <v>7.270675492565919E-77</v>
      </c>
      <c r="G3955" s="58">
        <v>0.605600000000043</v>
      </c>
      <c r="H3955" s="57"/>
    </row>
    <row r="3956" spans="6:8" ht="14.25">
      <c r="F3956" s="57">
        <f t="shared" si="61"/>
        <v>7.642449301977234E-77</v>
      </c>
      <c r="G3956" s="58">
        <v>0.605500000000043</v>
      </c>
      <c r="H3956" s="57"/>
    </row>
    <row r="3957" spans="6:8" ht="14.25">
      <c r="F3957" s="57">
        <f t="shared" si="61"/>
        <v>8.033130509430476E-77</v>
      </c>
      <c r="G3957" s="58">
        <v>0.605400000000043</v>
      </c>
      <c r="H3957" s="57"/>
    </row>
    <row r="3958" spans="6:8" ht="14.25">
      <c r="F3958" s="57">
        <f t="shared" si="61"/>
        <v>8.443675475559496E-77</v>
      </c>
      <c r="G3958" s="58">
        <v>0.605300000000043</v>
      </c>
      <c r="H3958" s="57"/>
    </row>
    <row r="3959" spans="6:8" ht="14.25">
      <c r="F3959" s="57">
        <f t="shared" si="61"/>
        <v>8.875088671116901E-77</v>
      </c>
      <c r="G3959" s="58">
        <v>0.605200000000043</v>
      </c>
      <c r="H3959" s="57"/>
    </row>
    <row r="3960" spans="6:8" ht="14.25">
      <c r="F3960" s="57">
        <f t="shared" si="61"/>
        <v>9.328425083904825E-77</v>
      </c>
      <c r="G3960" s="58">
        <v>0.605100000000043</v>
      </c>
      <c r="H3960" s="57"/>
    </row>
    <row r="3961" spans="6:8" ht="14.25">
      <c r="F3961" s="57">
        <f t="shared" si="61"/>
        <v>9.804792745462643E-77</v>
      </c>
      <c r="G3961" s="58">
        <v>0.605000000000043</v>
      </c>
      <c r="H3961" s="57"/>
    </row>
    <row r="3962" spans="6:8" ht="14.25">
      <c r="F3962" s="57">
        <f t="shared" si="61"/>
        <v>1.030535538342253E-76</v>
      </c>
      <c r="G3962" s="58">
        <v>0.604900000000044</v>
      </c>
      <c r="H3962" s="57"/>
    </row>
    <row r="3963" spans="6:8" ht="14.25">
      <c r="F3963" s="57">
        <f t="shared" si="61"/>
        <v>1.083133520579558E-76</v>
      </c>
      <c r="G3963" s="58">
        <v>0.604800000000044</v>
      </c>
      <c r="H3963" s="57"/>
    </row>
    <row r="3964" spans="6:8" ht="14.25">
      <c r="F3964" s="57">
        <f t="shared" si="61"/>
        <v>1.1384015823621323E-76</v>
      </c>
      <c r="G3964" s="58">
        <v>0.604700000000044</v>
      </c>
      <c r="H3964" s="57"/>
    </row>
    <row r="3965" spans="6:8" ht="14.25">
      <c r="F3965" s="57">
        <f t="shared" si="61"/>
        <v>1.1964745318928462E-76</v>
      </c>
      <c r="G3965" s="58">
        <v>0.604600000000044</v>
      </c>
      <c r="H3965" s="57"/>
    </row>
    <row r="3966" spans="6:8" ht="14.25">
      <c r="F3966" s="57">
        <f t="shared" si="61"/>
        <v>1.2574939465114859E-76</v>
      </c>
      <c r="G3966" s="58">
        <v>0.604500000000044</v>
      </c>
      <c r="H3966" s="57"/>
    </row>
    <row r="3967" spans="6:8" ht="14.25">
      <c r="F3967" s="57">
        <f t="shared" si="61"/>
        <v>1.3216085107308903E-76</v>
      </c>
      <c r="G3967" s="58">
        <v>0.604400000000044</v>
      </c>
      <c r="H3967" s="57"/>
    </row>
    <row r="3968" spans="6:8" ht="14.25">
      <c r="F3968" s="57">
        <f t="shared" si="61"/>
        <v>1.3889743710603524E-76</v>
      </c>
      <c r="G3968" s="58">
        <v>0.604300000000044</v>
      </c>
      <c r="H3968" s="57"/>
    </row>
    <row r="3969" spans="6:8" ht="14.25">
      <c r="F3969" s="57">
        <f t="shared" si="61"/>
        <v>1.4597555084464112E-76</v>
      </c>
      <c r="G3969" s="58">
        <v>0.604200000000044</v>
      </c>
      <c r="H3969" s="57"/>
    </row>
    <row r="3970" spans="6:8" ht="14.25">
      <c r="F3970" s="57">
        <f t="shared" si="61"/>
        <v>1.534124129199929E-76</v>
      </c>
      <c r="G3970" s="58">
        <v>0.604100000000044</v>
      </c>
      <c r="H3970" s="57"/>
    </row>
    <row r="3971" spans="6:8" ht="14.25">
      <c r="F3971" s="57">
        <f t="shared" si="61"/>
        <v>1.612261075322746E-76</v>
      </c>
      <c r="G3971" s="58">
        <v>0.604000000000044</v>
      </c>
      <c r="H3971" s="57"/>
    </row>
    <row r="3972" spans="6:8" ht="14.25">
      <c r="F3972" s="57">
        <f t="shared" si="61"/>
        <v>1.6943562551901284E-76</v>
      </c>
      <c r="G3972" s="58">
        <v>0.603900000000044</v>
      </c>
      <c r="H3972" s="57"/>
    </row>
    <row r="3973" spans="6:8" ht="14.25">
      <c r="F3973" s="57">
        <f t="shared" si="61"/>
        <v>1.7806090955954116E-76</v>
      </c>
      <c r="G3973" s="58">
        <v>0.603800000000044</v>
      </c>
      <c r="H3973" s="57"/>
    </row>
    <row r="3974" spans="6:8" ht="14.25">
      <c r="F3974" s="57">
        <f t="shared" si="61"/>
        <v>1.8712290162076824E-76</v>
      </c>
      <c r="G3974" s="58">
        <v>0.603700000000044</v>
      </c>
      <c r="H3974" s="57"/>
    </row>
    <row r="3975" spans="6:8" ht="14.25">
      <c r="F3975" s="57">
        <f t="shared" si="61"/>
        <v>1.9664359275499607E-76</v>
      </c>
      <c r="G3975" s="58">
        <v>0.603600000000044</v>
      </c>
      <c r="H3975" s="57"/>
    </row>
    <row r="3976" spans="6:8" ht="14.25">
      <c r="F3976" s="57">
        <f t="shared" si="61"/>
        <v>2.0664607536562882E-76</v>
      </c>
      <c r="G3976" s="58">
        <v>0.603500000000044</v>
      </c>
      <c r="H3976" s="57"/>
    </row>
    <row r="3977" spans="6:8" ht="14.25">
      <c r="F3977" s="57">
        <f t="shared" si="61"/>
        <v>2.1715459806240052E-76</v>
      </c>
      <c r="G3977" s="58">
        <v>0.603400000000044</v>
      </c>
      <c r="H3977" s="57"/>
    </row>
    <row r="3978" spans="6:8" ht="14.25">
      <c r="F3978" s="57">
        <f t="shared" si="61"/>
        <v>2.2819462323381786E-76</v>
      </c>
      <c r="G3978" s="58">
        <v>0.603300000000044</v>
      </c>
      <c r="H3978" s="57"/>
    </row>
    <row r="3979" spans="6:8" ht="14.25">
      <c r="F3979" s="57">
        <f t="shared" si="61"/>
        <v>2.3979288747044663E-76</v>
      </c>
      <c r="G3979" s="58">
        <v>0.603200000000044</v>
      </c>
      <c r="H3979" s="57"/>
    </row>
    <row r="3980" spans="6:8" ht="14.25">
      <c r="F3980" s="57">
        <f t="shared" si="61"/>
        <v>2.5197746497970327E-76</v>
      </c>
      <c r="G3980" s="58">
        <v>0.603100000000044</v>
      </c>
      <c r="H3980" s="57"/>
    </row>
    <row r="3981" spans="6:8" ht="14.25">
      <c r="F3981" s="57">
        <f aca="true" t="shared" si="62" ref="F3981:F4044">BINOMDIST(G$3,G$4,G3981,TRUE)</f>
        <v>2.6477783413920708E-76</v>
      </c>
      <c r="G3981" s="58">
        <v>0.603000000000044</v>
      </c>
      <c r="H3981" s="57"/>
    </row>
    <row r="3982" spans="6:8" ht="14.25">
      <c r="F3982" s="57">
        <f t="shared" si="62"/>
        <v>2.782249473432362E-76</v>
      </c>
      <c r="G3982" s="58">
        <v>0.602900000000044</v>
      </c>
      <c r="H3982" s="57"/>
    </row>
    <row r="3983" spans="6:8" ht="14.25">
      <c r="F3983" s="57">
        <f t="shared" si="62"/>
        <v>2.923513043045334E-76</v>
      </c>
      <c r="G3983" s="58">
        <v>0.602800000000044</v>
      </c>
      <c r="H3983" s="57"/>
    </row>
    <row r="3984" spans="6:8" ht="14.25">
      <c r="F3984" s="57">
        <f t="shared" si="62"/>
        <v>3.071910289809859E-76</v>
      </c>
      <c r="G3984" s="58">
        <v>0.602700000000044</v>
      </c>
      <c r="H3984" s="57"/>
    </row>
    <row r="3985" spans="6:8" ht="14.25">
      <c r="F3985" s="57">
        <f t="shared" si="62"/>
        <v>3.2277995030600614E-76</v>
      </c>
      <c r="G3985" s="58">
        <v>0.602600000000044</v>
      </c>
      <c r="H3985" s="57"/>
    </row>
    <row r="3986" spans="6:8" ht="14.25">
      <c r="F3986" s="57">
        <f t="shared" si="62"/>
        <v>3.3915568690914575E-76</v>
      </c>
      <c r="G3986" s="58">
        <v>0.602500000000044</v>
      </c>
      <c r="H3986" s="57"/>
    </row>
    <row r="3987" spans="6:8" ht="14.25">
      <c r="F3987" s="57">
        <f t="shared" si="62"/>
        <v>3.5635773602349024E-76</v>
      </c>
      <c r="G3987" s="58">
        <v>0.602400000000044</v>
      </c>
      <c r="H3987" s="57"/>
    </row>
    <row r="3988" spans="6:8" ht="14.25">
      <c r="F3988" s="57">
        <f t="shared" si="62"/>
        <v>3.744275667852295E-76</v>
      </c>
      <c r="G3988" s="58">
        <v>0.602300000000044</v>
      </c>
      <c r="H3988" s="57"/>
    </row>
    <row r="3989" spans="6:8" ht="14.25">
      <c r="F3989" s="57">
        <f t="shared" si="62"/>
        <v>3.9340871814148393E-76</v>
      </c>
      <c r="G3989" s="58">
        <v>0.602200000000044</v>
      </c>
      <c r="H3989" s="57"/>
    </row>
    <row r="3990" spans="6:8" ht="14.25">
      <c r="F3990" s="57">
        <f t="shared" si="62"/>
        <v>4.133469015925471E-76</v>
      </c>
      <c r="G3990" s="58">
        <v>0.602100000000044</v>
      </c>
      <c r="H3990" s="57"/>
    </row>
    <row r="3991" spans="6:8" ht="14.25">
      <c r="F3991" s="57">
        <f t="shared" si="62"/>
        <v>4.3429010900597976E-76</v>
      </c>
      <c r="G3991" s="58">
        <v>0.602000000000044</v>
      </c>
      <c r="H3991" s="57"/>
    </row>
    <row r="3992" spans="6:8" ht="14.25">
      <c r="F3992" s="57">
        <f t="shared" si="62"/>
        <v>4.562887257516629E-76</v>
      </c>
      <c r="G3992" s="58">
        <v>0.601900000000044</v>
      </c>
      <c r="H3992" s="57"/>
    </row>
    <row r="3993" spans="6:8" ht="14.25">
      <c r="F3993" s="57">
        <f t="shared" si="62"/>
        <v>4.793956494185985E-76</v>
      </c>
      <c r="G3993" s="58">
        <v>0.601800000000044</v>
      </c>
      <c r="H3993" s="57"/>
    </row>
    <row r="3994" spans="6:8" ht="14.25">
      <c r="F3994" s="57">
        <f t="shared" si="62"/>
        <v>5.0366641438796395E-76</v>
      </c>
      <c r="G3994" s="58">
        <v>0.601700000000044</v>
      </c>
      <c r="H3994" s="57"/>
    </row>
    <row r="3995" spans="6:8" ht="14.25">
      <c r="F3995" s="57">
        <f t="shared" si="62"/>
        <v>5.2915932254886766E-76</v>
      </c>
      <c r="G3995" s="58">
        <v>0.601600000000044</v>
      </c>
      <c r="H3995" s="57"/>
    </row>
    <row r="3996" spans="6:8" ht="14.25">
      <c r="F3996" s="57">
        <f t="shared" si="62"/>
        <v>5.559355804589287E-76</v>
      </c>
      <c r="G3996" s="58">
        <v>0.601500000000044</v>
      </c>
      <c r="H3996" s="57"/>
    </row>
    <row r="3997" spans="6:8" ht="14.25">
      <c r="F3997" s="57">
        <f t="shared" si="62"/>
        <v>5.840594432647396E-76</v>
      </c>
      <c r="G3997" s="58">
        <v>0.601400000000044</v>
      </c>
      <c r="H3997" s="57"/>
    </row>
    <row r="3998" spans="6:8" ht="14.25">
      <c r="F3998" s="57">
        <f t="shared" si="62"/>
        <v>6.135983657144396E-76</v>
      </c>
      <c r="G3998" s="58">
        <v>0.601300000000044</v>
      </c>
      <c r="H3998" s="57"/>
    </row>
    <row r="3999" spans="6:8" ht="14.25">
      <c r="F3999" s="57">
        <f t="shared" si="62"/>
        <v>6.446231606093134E-76</v>
      </c>
      <c r="G3999" s="58">
        <v>0.601200000000044</v>
      </c>
      <c r="H3999" s="57"/>
    </row>
    <row r="4000" spans="6:8" ht="14.25">
      <c r="F4000" s="57">
        <f t="shared" si="62"/>
        <v>6.772081650588638E-76</v>
      </c>
      <c r="G4000" s="58">
        <v>0.601100000000044</v>
      </c>
      <c r="H4000" s="57"/>
    </row>
    <row r="4001" spans="6:8" ht="14.25">
      <c r="F4001" s="57">
        <f t="shared" si="62"/>
        <v>7.114314149221758E-76</v>
      </c>
      <c r="G4001" s="58">
        <v>0.601000000000044</v>
      </c>
      <c r="H4001" s="57"/>
    </row>
    <row r="4002" spans="6:8" ht="14.25">
      <c r="F4002" s="57">
        <f t="shared" si="62"/>
        <v>7.473748278354718E-76</v>
      </c>
      <c r="G4002" s="58">
        <v>0.600900000000044</v>
      </c>
      <c r="H4002" s="57"/>
    </row>
    <row r="4003" spans="6:8" ht="14.25">
      <c r="F4003" s="57">
        <f t="shared" si="62"/>
        <v>7.851243952468739E-76</v>
      </c>
      <c r="G4003" s="58">
        <v>0.600800000000044</v>
      </c>
      <c r="H4003" s="57"/>
    </row>
    <row r="4004" spans="6:8" ht="14.25">
      <c r="F4004" s="57">
        <f t="shared" si="62"/>
        <v>8.247703838990855E-76</v>
      </c>
      <c r="G4004" s="58">
        <v>0.600700000000044</v>
      </c>
      <c r="H4004" s="57"/>
    </row>
    <row r="4005" spans="6:8" ht="14.25">
      <c r="F4005" s="57">
        <f t="shared" si="62"/>
        <v>8.664075472216212E-76</v>
      </c>
      <c r="G4005" s="58">
        <v>0.600600000000044</v>
      </c>
      <c r="H4005" s="57"/>
    </row>
    <row r="4006" spans="6:8" ht="14.25">
      <c r="F4006" s="57">
        <f t="shared" si="62"/>
        <v>9.101353471183803E-76</v>
      </c>
      <c r="G4006" s="58">
        <v>0.600500000000044</v>
      </c>
      <c r="H4006" s="57"/>
    </row>
    <row r="4007" spans="6:8" ht="14.25">
      <c r="F4007" s="57">
        <f t="shared" si="62"/>
        <v>9.560581866577418E-76</v>
      </c>
      <c r="G4007" s="58">
        <v>0.600400000000044</v>
      </c>
      <c r="H4007" s="57"/>
    </row>
    <row r="4008" spans="6:8" ht="14.25">
      <c r="F4008" s="57">
        <f t="shared" si="62"/>
        <v>1.0042856541989152E-75</v>
      </c>
      <c r="G4008" s="58">
        <v>0.600300000000044</v>
      </c>
      <c r="H4008" s="57"/>
    </row>
    <row r="4009" spans="6:8" ht="14.25">
      <c r="F4009" s="57">
        <f t="shared" si="62"/>
        <v>1.0549327795135024E-75</v>
      </c>
      <c r="G4009" s="58">
        <v>0.600200000000044</v>
      </c>
      <c r="H4009" s="57"/>
    </row>
    <row r="4010" spans="6:8" ht="14.25">
      <c r="F4010" s="57">
        <f t="shared" si="62"/>
        <v>1.1081203024878524E-75</v>
      </c>
      <c r="G4010" s="58">
        <v>0.600100000000044</v>
      </c>
      <c r="H4010" s="57"/>
    </row>
    <row r="4011" spans="6:8" ht="14.25">
      <c r="F4011" s="57">
        <f t="shared" si="62"/>
        <v>1.1639749550212232E-75</v>
      </c>
      <c r="G4011" s="58">
        <v>0.600000000000044</v>
      </c>
      <c r="H4011" s="57"/>
    </row>
    <row r="4012" spans="6:8" ht="14.25">
      <c r="F4012" s="57">
        <f t="shared" si="62"/>
        <v>1.2226297567642467E-75</v>
      </c>
      <c r="G4012" s="58">
        <v>0.599900000000044</v>
      </c>
      <c r="H4012" s="57"/>
    </row>
    <row r="4013" spans="6:8" ht="14.25">
      <c r="F4013" s="57">
        <f t="shared" si="62"/>
        <v>1.2842243253726793E-75</v>
      </c>
      <c r="G4013" s="58">
        <v>0.599800000000044</v>
      </c>
      <c r="H4013" s="57"/>
    </row>
    <row r="4014" spans="6:8" ht="14.25">
      <c r="F4014" s="57">
        <f t="shared" si="62"/>
        <v>1.3489052019865438E-75</v>
      </c>
      <c r="G4014" s="58">
        <v>0.599700000000044</v>
      </c>
      <c r="H4014" s="57"/>
    </row>
    <row r="4015" spans="6:8" ht="14.25">
      <c r="F4015" s="57">
        <f t="shared" si="62"/>
        <v>1.416826192675621E-75</v>
      </c>
      <c r="G4015" s="58">
        <v>0.599600000000044</v>
      </c>
      <c r="H4015" s="57"/>
    </row>
    <row r="4016" spans="6:8" ht="14.25">
      <c r="F4016" s="57">
        <f t="shared" si="62"/>
        <v>1.4881487266319804E-75</v>
      </c>
      <c r="G4016" s="58">
        <v>0.599500000000044</v>
      </c>
      <c r="H4016" s="57"/>
    </row>
    <row r="4017" spans="6:8" ht="14.25">
      <c r="F4017" s="57">
        <f t="shared" si="62"/>
        <v>1.5630422319250002E-75</v>
      </c>
      <c r="G4017" s="58">
        <v>0.599400000000044</v>
      </c>
      <c r="H4017" s="57"/>
    </row>
    <row r="4018" spans="6:8" ht="14.25">
      <c r="F4018" s="57">
        <f t="shared" si="62"/>
        <v>1.6416845296763897E-75</v>
      </c>
      <c r="G4018" s="58">
        <v>0.599300000000044</v>
      </c>
      <c r="H4018" s="57"/>
    </row>
    <row r="4019" spans="6:8" ht="14.25">
      <c r="F4019" s="57">
        <f t="shared" si="62"/>
        <v>1.724262247552505E-75</v>
      </c>
      <c r="G4019" s="58">
        <v>0.599200000000044</v>
      </c>
      <c r="H4019" s="57"/>
    </row>
    <row r="4020" spans="6:8" ht="14.25">
      <c r="F4020" s="57">
        <f t="shared" si="62"/>
        <v>1.8109712535153912E-75</v>
      </c>
      <c r="G4020" s="58">
        <v>0.599100000000044</v>
      </c>
      <c r="H4020" s="57"/>
    </row>
    <row r="4021" spans="6:8" ht="14.25">
      <c r="F4021" s="57">
        <f t="shared" si="62"/>
        <v>1.902017110819856E-75</v>
      </c>
      <c r="G4021" s="58">
        <v>0.599000000000044</v>
      </c>
      <c r="H4021" s="57"/>
    </row>
    <row r="4022" spans="6:8" ht="14.25">
      <c r="F4022" s="57">
        <f t="shared" si="62"/>
        <v>1.9976155552917326E-75</v>
      </c>
      <c r="G4022" s="58">
        <v>0.598900000000044</v>
      </c>
      <c r="H4022" s="57"/>
    </row>
    <row r="4023" spans="6:8" ht="14.25">
      <c r="F4023" s="57">
        <f t="shared" si="62"/>
        <v>2.0979929959708112E-75</v>
      </c>
      <c r="G4023" s="58">
        <v>0.598800000000044</v>
      </c>
      <c r="H4023" s="57"/>
    </row>
    <row r="4024" spans="6:8" ht="14.25">
      <c r="F4024" s="57">
        <f t="shared" si="62"/>
        <v>2.2033870402593372E-75</v>
      </c>
      <c r="G4024" s="58">
        <v>0.598700000000044</v>
      </c>
      <c r="H4024" s="57"/>
    </row>
    <row r="4025" spans="6:8" ht="14.25">
      <c r="F4025" s="57">
        <f t="shared" si="62"/>
        <v>2.3140470447646446E-75</v>
      </c>
      <c r="G4025" s="58">
        <v>0.598600000000044</v>
      </c>
      <c r="H4025" s="57"/>
    </row>
    <row r="4026" spans="6:8" ht="14.25">
      <c r="F4026" s="57">
        <f t="shared" si="62"/>
        <v>2.4302346930891987E-75</v>
      </c>
      <c r="G4026" s="58">
        <v>0.598500000000044</v>
      </c>
      <c r="H4026" s="57"/>
    </row>
    <row r="4027" spans="6:8" ht="14.25">
      <c r="F4027" s="57">
        <f t="shared" si="62"/>
        <v>2.5522246018779245E-75</v>
      </c>
      <c r="G4027" s="58">
        <v>0.598400000000044</v>
      </c>
      <c r="H4027" s="57"/>
    </row>
    <row r="4028" spans="6:8" ht="14.25">
      <c r="F4028" s="57">
        <f t="shared" si="62"/>
        <v>2.680304956497155E-75</v>
      </c>
      <c r="G4028" s="58">
        <v>0.598300000000044</v>
      </c>
      <c r="H4028" s="57"/>
    </row>
    <row r="4029" spans="6:8" ht="14.25">
      <c r="F4029" s="57">
        <f t="shared" si="62"/>
        <v>2.814778177786187E-75</v>
      </c>
      <c r="G4029" s="58">
        <v>0.598200000000044</v>
      </c>
      <c r="H4029" s="57"/>
    </row>
    <row r="4030" spans="6:8" ht="14.25">
      <c r="F4030" s="57">
        <f t="shared" si="62"/>
        <v>2.9559616213910726E-75</v>
      </c>
      <c r="G4030" s="58">
        <v>0.598100000000044</v>
      </c>
      <c r="H4030" s="57"/>
    </row>
    <row r="4031" spans="6:8" ht="14.25">
      <c r="F4031" s="57">
        <f t="shared" si="62"/>
        <v>3.104188311265834E-75</v>
      </c>
      <c r="G4031" s="58">
        <v>0.598000000000044</v>
      </c>
      <c r="H4031" s="57"/>
    </row>
    <row r="4032" spans="6:8" ht="14.25">
      <c r="F4032" s="57">
        <f t="shared" si="62"/>
        <v>3.2598077089993175E-75</v>
      </c>
      <c r="G4032" s="58">
        <v>0.597900000000044</v>
      </c>
      <c r="H4032" s="57"/>
    </row>
    <row r="4033" spans="6:8" ht="14.25">
      <c r="F4033" s="57">
        <f t="shared" si="62"/>
        <v>3.4231865207074137E-75</v>
      </c>
      <c r="G4033" s="58">
        <v>0.597800000000044</v>
      </c>
      <c r="H4033" s="57"/>
    </row>
    <row r="4034" spans="6:8" ht="14.25">
      <c r="F4034" s="57">
        <f t="shared" si="62"/>
        <v>3.5947095433189834E-75</v>
      </c>
      <c r="G4034" s="58">
        <v>0.597700000000044</v>
      </c>
      <c r="H4034" s="57"/>
    </row>
    <row r="4035" spans="6:8" ht="14.25">
      <c r="F4035" s="57">
        <f t="shared" si="62"/>
        <v>3.7747805521612945E-75</v>
      </c>
      <c r="G4035" s="58">
        <v>0.597600000000044</v>
      </c>
      <c r="H4035" s="57"/>
    </row>
    <row r="4036" spans="6:8" ht="14.25">
      <c r="F4036" s="57">
        <f t="shared" si="62"/>
        <v>3.9638232318551665E-75</v>
      </c>
      <c r="G4036" s="58">
        <v>0.597500000000044</v>
      </c>
      <c r="H4036" s="57"/>
    </row>
    <row r="4037" spans="6:8" ht="14.25">
      <c r="F4037" s="57">
        <f t="shared" si="62"/>
        <v>4.162282152619164E-75</v>
      </c>
      <c r="G4037" s="58">
        <v>0.597400000000044</v>
      </c>
      <c r="H4037" s="57"/>
    </row>
    <row r="4038" spans="6:8" ht="14.25">
      <c r="F4038" s="57">
        <f t="shared" si="62"/>
        <v>4.3706237941838997E-75</v>
      </c>
      <c r="G4038" s="58">
        <v>0.597300000000044</v>
      </c>
      <c r="H4038" s="57"/>
    </row>
    <row r="4039" spans="6:8" ht="14.25">
      <c r="F4039" s="57">
        <f t="shared" si="62"/>
        <v>4.589337619629275E-75</v>
      </c>
      <c r="G4039" s="58">
        <v>0.597200000000044</v>
      </c>
      <c r="H4039" s="57"/>
    </row>
    <row r="4040" spans="6:8" ht="14.25">
      <c r="F4040" s="57">
        <f t="shared" si="62"/>
        <v>4.818937201561628E-75</v>
      </c>
      <c r="G4040" s="58">
        <v>0.597100000000044</v>
      </c>
      <c r="H4040" s="57"/>
    </row>
    <row r="4041" spans="6:8" ht="14.25">
      <c r="F4041" s="57">
        <f t="shared" si="62"/>
        <v>5.059961403169258E-75</v>
      </c>
      <c r="G4041" s="58">
        <v>0.597000000000044</v>
      </c>
      <c r="H4041" s="57"/>
    </row>
    <row r="4042" spans="6:8" ht="14.25">
      <c r="F4042" s="57">
        <f t="shared" si="62"/>
        <v>5.312975616816767E-75</v>
      </c>
      <c r="G4042" s="58">
        <v>0.596900000000044</v>
      </c>
      <c r="H4042" s="57"/>
    </row>
    <row r="4043" spans="6:8" ht="14.25">
      <c r="F4043" s="57">
        <f t="shared" si="62"/>
        <v>5.578573062962261E-75</v>
      </c>
      <c r="G4043" s="58">
        <v>0.596800000000044</v>
      </c>
      <c r="H4043" s="57"/>
    </row>
    <row r="4044" spans="6:8" ht="14.25">
      <c r="F4044" s="57">
        <f t="shared" si="62"/>
        <v>5.857376152325487E-75</v>
      </c>
      <c r="G4044" s="58">
        <v>0.596700000000044</v>
      </c>
      <c r="H4044" s="57"/>
    </row>
    <row r="4045" spans="6:8" ht="14.25">
      <c r="F4045" s="57">
        <f aca="true" t="shared" si="63" ref="F4045:F4108">BINOMDIST(G$3,G$4,G4045,TRUE)</f>
        <v>6.150037914361825E-75</v>
      </c>
      <c r="G4045" s="58">
        <v>0.596600000000044</v>
      </c>
      <c r="H4045" s="57"/>
    </row>
    <row r="4046" spans="6:8" ht="14.25">
      <c r="F4046" s="57">
        <f t="shared" si="63"/>
        <v>6.457243495258267E-75</v>
      </c>
      <c r="G4046" s="58">
        <v>0.596500000000044</v>
      </c>
      <c r="H4046" s="57"/>
    </row>
    <row r="4047" spans="6:8" ht="14.25">
      <c r="F4047" s="57">
        <f t="shared" si="63"/>
        <v>6.77971172881334E-75</v>
      </c>
      <c r="G4047" s="58">
        <v>0.596400000000044</v>
      </c>
      <c r="H4047" s="57"/>
    </row>
    <row r="4048" spans="6:8" ht="14.25">
      <c r="F4048" s="57">
        <f t="shared" si="63"/>
        <v>7.118196783727749E-75</v>
      </c>
      <c r="G4048" s="58">
        <v>0.596300000000044</v>
      </c>
      <c r="H4048" s="57"/>
    </row>
    <row r="4049" spans="6:8" ht="14.25">
      <c r="F4049" s="57">
        <f t="shared" si="63"/>
        <v>7.473489891001216E-75</v>
      </c>
      <c r="G4049" s="58">
        <v>0.596200000000044</v>
      </c>
      <c r="H4049" s="57"/>
    </row>
    <row r="4050" spans="6:8" ht="14.25">
      <c r="F4050" s="57">
        <f t="shared" si="63"/>
        <v>7.846421155312352E-75</v>
      </c>
      <c r="G4050" s="58">
        <v>0.596100000000044</v>
      </c>
      <c r="H4050" s="57"/>
    </row>
    <row r="4051" spans="6:8" ht="14.25">
      <c r="F4051" s="57">
        <f t="shared" si="63"/>
        <v>8.237861454438165E-75</v>
      </c>
      <c r="G4051" s="58">
        <v>0.596000000000044</v>
      </c>
      <c r="H4051" s="57"/>
    </row>
    <row r="4052" spans="6:8" ht="14.25">
      <c r="F4052" s="57">
        <f t="shared" si="63"/>
        <v>8.648724430971432E-75</v>
      </c>
      <c r="G4052" s="58">
        <v>0.595900000000044</v>
      </c>
      <c r="H4052" s="57"/>
    </row>
    <row r="4053" spans="6:8" ht="14.25">
      <c r="F4053" s="57">
        <f t="shared" si="63"/>
        <v>9.079968580788734E-75</v>
      </c>
      <c r="G4053" s="58">
        <v>0.595800000000045</v>
      </c>
      <c r="H4053" s="57"/>
    </row>
    <row r="4054" spans="6:8" ht="14.25">
      <c r="F4054" s="57">
        <f t="shared" si="63"/>
        <v>9.53259944297559E-75</v>
      </c>
      <c r="G4054" s="58">
        <v>0.595700000000045</v>
      </c>
      <c r="H4054" s="57"/>
    </row>
    <row r="4055" spans="6:8" ht="14.25">
      <c r="F4055" s="57">
        <f t="shared" si="63"/>
        <v>1.0007671896034125E-74</v>
      </c>
      <c r="G4055" s="58">
        <v>0.595600000000045</v>
      </c>
      <c r="H4055" s="57"/>
    </row>
    <row r="4056" spans="6:8" ht="14.25">
      <c r="F4056" s="57">
        <f t="shared" si="63"/>
        <v>1.0506292565600595E-74</v>
      </c>
      <c r="G4056" s="58">
        <v>0.595500000000045</v>
      </c>
      <c r="H4056" s="57"/>
    </row>
    <row r="4057" spans="6:8" ht="14.25">
      <c r="F4057" s="57">
        <f t="shared" si="63"/>
        <v>1.102962234898768E-74</v>
      </c>
      <c r="G4057" s="58">
        <v>0.595400000000045</v>
      </c>
      <c r="H4057" s="57"/>
    </row>
    <row r="4058" spans="6:8" ht="14.25">
      <c r="F4058" s="57">
        <f t="shared" si="63"/>
        <v>1.1578879062212418E-74</v>
      </c>
      <c r="G4058" s="58">
        <v>0.595300000000045</v>
      </c>
      <c r="H4058" s="57"/>
    </row>
    <row r="4059" spans="6:8" ht="14.25">
      <c r="F4059" s="57">
        <f t="shared" si="63"/>
        <v>1.2155340215420026E-74</v>
      </c>
      <c r="G4059" s="58">
        <v>0.595200000000045</v>
      </c>
      <c r="H4059" s="57"/>
    </row>
    <row r="4060" spans="6:8" ht="14.25">
      <c r="F4060" s="57">
        <f t="shared" si="63"/>
        <v>1.2760345922896577E-74</v>
      </c>
      <c r="G4060" s="58">
        <v>0.595100000000045</v>
      </c>
      <c r="H4060" s="57"/>
    </row>
    <row r="4061" spans="6:8" ht="14.25">
      <c r="F4061" s="57">
        <f t="shared" si="63"/>
        <v>1.3395301954156437E-74</v>
      </c>
      <c r="G4061" s="58">
        <v>0.595000000000045</v>
      </c>
      <c r="H4061" s="57"/>
    </row>
    <row r="4062" spans="6:8" ht="14.25">
      <c r="F4062" s="57">
        <f t="shared" si="63"/>
        <v>1.4061682932911672E-74</v>
      </c>
      <c r="G4062" s="58">
        <v>0.594900000000045</v>
      </c>
      <c r="H4062" s="57"/>
    </row>
    <row r="4063" spans="6:8" ht="14.25">
      <c r="F4063" s="57">
        <f t="shared" si="63"/>
        <v>1.4761035691042996E-74</v>
      </c>
      <c r="G4063" s="58">
        <v>0.594800000000045</v>
      </c>
      <c r="H4063" s="57"/>
    </row>
    <row r="4064" spans="6:8" ht="14.25">
      <c r="F4064" s="57">
        <f t="shared" si="63"/>
        <v>1.5494982785056686E-74</v>
      </c>
      <c r="G4064" s="58">
        <v>0.594700000000045</v>
      </c>
      <c r="H4064" s="57"/>
    </row>
    <row r="4065" spans="6:8" ht="14.25">
      <c r="F4065" s="57">
        <f t="shared" si="63"/>
        <v>1.6265226182834766E-74</v>
      </c>
      <c r="G4065" s="58">
        <v>0.594600000000045</v>
      </c>
      <c r="H4065" s="57"/>
    </row>
    <row r="4066" spans="6:8" ht="14.25">
      <c r="F4066" s="57">
        <f t="shared" si="63"/>
        <v>1.7073551128898163E-74</v>
      </c>
      <c r="G4066" s="58">
        <v>0.594500000000045</v>
      </c>
      <c r="H4066" s="57"/>
    </row>
    <row r="4067" spans="6:8" ht="14.25">
      <c r="F4067" s="57">
        <f t="shared" si="63"/>
        <v>1.7921830196764857E-74</v>
      </c>
      <c r="G4067" s="58">
        <v>0.594400000000045</v>
      </c>
      <c r="H4067" s="57"/>
    </row>
    <row r="4068" spans="6:8" ht="14.25">
      <c r="F4068" s="57">
        <f t="shared" si="63"/>
        <v>1.8812027537419766E-74</v>
      </c>
      <c r="G4068" s="58">
        <v>0.594300000000045</v>
      </c>
      <c r="H4068" s="57"/>
    </row>
    <row r="4069" spans="6:8" ht="14.25">
      <c r="F4069" s="57">
        <f t="shared" si="63"/>
        <v>1.9746203333327895E-74</v>
      </c>
      <c r="G4069" s="58">
        <v>0.594200000000045</v>
      </c>
      <c r="H4069" s="57"/>
    </row>
    <row r="4070" spans="6:8" ht="14.25">
      <c r="F4070" s="57">
        <f t="shared" si="63"/>
        <v>2.0726518467880713E-74</v>
      </c>
      <c r="G4070" s="58">
        <v>0.594100000000045</v>
      </c>
      <c r="H4070" s="57"/>
    </row>
    <row r="4071" spans="6:8" ht="14.25">
      <c r="F4071" s="57">
        <f t="shared" si="63"/>
        <v>2.1755239420642173E-74</v>
      </c>
      <c r="G4071" s="58">
        <v>0.594000000000045</v>
      </c>
      <c r="H4071" s="57"/>
    </row>
    <row r="4072" spans="6:8" ht="14.25">
      <c r="F4072" s="57">
        <f t="shared" si="63"/>
        <v>2.2834743399249707E-74</v>
      </c>
      <c r="G4072" s="58">
        <v>0.593900000000045</v>
      </c>
      <c r="H4072" s="57"/>
    </row>
    <row r="4073" spans="6:8" ht="14.25">
      <c r="F4073" s="57">
        <f t="shared" si="63"/>
        <v>2.396752371933799E-74</v>
      </c>
      <c r="G4073" s="58">
        <v>0.593800000000045</v>
      </c>
      <c r="H4073" s="57"/>
    </row>
    <row r="4074" spans="6:8" ht="14.25">
      <c r="F4074" s="57">
        <f t="shared" si="63"/>
        <v>2.5156195444438444E-74</v>
      </c>
      <c r="G4074" s="58">
        <v>0.593700000000045</v>
      </c>
      <c r="H4074" s="57"/>
    </row>
    <row r="4075" spans="6:8" ht="14.25">
      <c r="F4075" s="57">
        <f t="shared" si="63"/>
        <v>2.6403501298298863E-74</v>
      </c>
      <c r="G4075" s="58">
        <v>0.593600000000045</v>
      </c>
      <c r="H4075" s="57"/>
    </row>
    <row r="4076" spans="6:8" ht="14.25">
      <c r="F4076" s="57">
        <f t="shared" si="63"/>
        <v>2.771231786275699E-74</v>
      </c>
      <c r="G4076" s="58">
        <v>0.593500000000045</v>
      </c>
      <c r="H4076" s="57"/>
    </row>
    <row r="4077" spans="6:8" ht="14.25">
      <c r="F4077" s="57">
        <f t="shared" si="63"/>
        <v>2.9085662074842866E-74</v>
      </c>
      <c r="G4077" s="58">
        <v>0.593400000000045</v>
      </c>
      <c r="H4077" s="57"/>
    </row>
    <row r="4078" spans="6:8" ht="14.25">
      <c r="F4078" s="57">
        <f t="shared" si="63"/>
        <v>3.0526698037516614E-74</v>
      </c>
      <c r="G4078" s="58">
        <v>0.593300000000045</v>
      </c>
      <c r="H4078" s="57"/>
    </row>
    <row r="4079" spans="6:8" ht="14.25">
      <c r="F4079" s="57">
        <f t="shared" si="63"/>
        <v>3.2038744159049966E-74</v>
      </c>
      <c r="G4079" s="58">
        <v>0.593200000000045</v>
      </c>
      <c r="H4079" s="57"/>
    </row>
    <row r="4080" spans="6:8" ht="14.25">
      <c r="F4080" s="57">
        <f t="shared" si="63"/>
        <v>3.362528063687712E-74</v>
      </c>
      <c r="G4080" s="58">
        <v>0.593100000000045</v>
      </c>
      <c r="H4080" s="57"/>
    </row>
    <row r="4081" spans="6:8" ht="14.25">
      <c r="F4081" s="57">
        <f t="shared" si="63"/>
        <v>3.5289957302390418E-74</v>
      </c>
      <c r="G4081" s="58">
        <v>0.593000000000045</v>
      </c>
      <c r="H4081" s="57"/>
    </row>
    <row r="4082" spans="6:8" ht="14.25">
      <c r="F4082" s="57">
        <f t="shared" si="63"/>
        <v>3.703660184403396E-74</v>
      </c>
      <c r="G4082" s="58">
        <v>0.592900000000045</v>
      </c>
      <c r="H4082" s="57"/>
    </row>
    <row r="4083" spans="6:8" ht="14.25">
      <c r="F4083" s="57">
        <f t="shared" si="63"/>
        <v>3.8869228426805634E-74</v>
      </c>
      <c r="G4083" s="58">
        <v>0.592800000000045</v>
      </c>
      <c r="H4083" s="57"/>
    </row>
    <row r="4084" spans="6:8" ht="14.25">
      <c r="F4084" s="57">
        <f t="shared" si="63"/>
        <v>4.079204672720351E-74</v>
      </c>
      <c r="G4084" s="58">
        <v>0.592700000000045</v>
      </c>
      <c r="H4084" s="57"/>
    </row>
    <row r="4085" spans="6:8" ht="14.25">
      <c r="F4085" s="57">
        <f t="shared" si="63"/>
        <v>4.2809471403491644E-74</v>
      </c>
      <c r="G4085" s="58">
        <v>0.592600000000045</v>
      </c>
      <c r="H4085" s="57"/>
    </row>
    <row r="4086" spans="6:8" ht="14.25">
      <c r="F4086" s="57">
        <f t="shared" si="63"/>
        <v>4.492613202217543E-74</v>
      </c>
      <c r="G4086" s="58">
        <v>0.592500000000045</v>
      </c>
      <c r="H4086" s="57"/>
    </row>
    <row r="4087" spans="6:8" ht="14.25">
      <c r="F4087" s="57">
        <f t="shared" si="63"/>
        <v>4.714688346252716E-74</v>
      </c>
      <c r="G4087" s="58">
        <v>0.592400000000045</v>
      </c>
      <c r="H4087" s="57"/>
    </row>
    <row r="4088" spans="6:8" ht="14.25">
      <c r="F4088" s="57">
        <f t="shared" si="63"/>
        <v>4.9476816822054E-74</v>
      </c>
      <c r="G4088" s="58">
        <v>0.592300000000045</v>
      </c>
      <c r="H4088" s="57"/>
    </row>
    <row r="4089" spans="6:8" ht="14.25">
      <c r="F4089" s="57">
        <f t="shared" si="63"/>
        <v>5.192127084690923E-74</v>
      </c>
      <c r="G4089" s="58">
        <v>0.592200000000045</v>
      </c>
      <c r="H4089" s="57"/>
    </row>
    <row r="4090" spans="6:8" ht="14.25">
      <c r="F4090" s="57">
        <f t="shared" si="63"/>
        <v>5.448584391235222E-74</v>
      </c>
      <c r="G4090" s="58">
        <v>0.592100000000045</v>
      </c>
      <c r="H4090" s="57"/>
    </row>
    <row r="4091" spans="6:8" ht="14.25">
      <c r="F4091" s="57">
        <f t="shared" si="63"/>
        <v>5.71764065795989E-74</v>
      </c>
      <c r="G4091" s="58">
        <v>0.592000000000045</v>
      </c>
      <c r="H4091" s="57"/>
    </row>
    <row r="4092" spans="6:8" ht="14.25">
      <c r="F4092" s="57">
        <f t="shared" si="63"/>
        <v>5.999911475664202E-74</v>
      </c>
      <c r="G4092" s="58">
        <v>0.591900000000045</v>
      </c>
      <c r="H4092" s="57"/>
    </row>
    <row r="4093" spans="6:8" ht="14.25">
      <c r="F4093" s="57">
        <f t="shared" si="63"/>
        <v>6.296042349188409E-74</v>
      </c>
      <c r="G4093" s="58">
        <v>0.591800000000045</v>
      </c>
      <c r="H4093" s="57"/>
    </row>
    <row r="4094" spans="6:8" ht="14.25">
      <c r="F4094" s="57">
        <f t="shared" si="63"/>
        <v>6.606710143094331E-74</v>
      </c>
      <c r="G4094" s="58">
        <v>0.591700000000045</v>
      </c>
      <c r="H4094" s="57"/>
    </row>
    <row r="4095" spans="6:8" ht="14.25">
      <c r="F4095" s="57">
        <f t="shared" si="63"/>
        <v>6.932624596821709E-74</v>
      </c>
      <c r="G4095" s="58">
        <v>0.591600000000045</v>
      </c>
      <c r="H4095" s="57"/>
    </row>
    <row r="4096" spans="6:8" ht="14.25">
      <c r="F4096" s="57">
        <f t="shared" si="63"/>
        <v>7.274529912649149E-74</v>
      </c>
      <c r="G4096" s="58">
        <v>0.591500000000045</v>
      </c>
      <c r="H4096" s="57"/>
    </row>
    <row r="4097" spans="6:8" ht="14.25">
      <c r="F4097" s="57">
        <f t="shared" si="63"/>
        <v>7.633206419936582E-74</v>
      </c>
      <c r="G4097" s="58">
        <v>0.591400000000045</v>
      </c>
      <c r="H4097" s="57"/>
    </row>
    <row r="4098" spans="6:8" ht="14.25">
      <c r="F4098" s="57">
        <f t="shared" si="63"/>
        <v>8.00947231929129E-74</v>
      </c>
      <c r="G4098" s="58">
        <v>0.591300000000045</v>
      </c>
      <c r="H4098" s="57"/>
    </row>
    <row r="4099" spans="6:8" ht="14.25">
      <c r="F4099" s="57">
        <f t="shared" si="63"/>
        <v>8.404185510476098E-74</v>
      </c>
      <c r="G4099" s="58">
        <v>0.591200000000045</v>
      </c>
      <c r="H4099" s="57"/>
    </row>
    <row r="4100" spans="6:8" ht="14.25">
      <c r="F4100" s="57">
        <f t="shared" si="63"/>
        <v>8.818245508059901E-74</v>
      </c>
      <c r="G4100" s="58">
        <v>0.591100000000045</v>
      </c>
      <c r="H4100" s="57"/>
    </row>
    <row r="4101" spans="6:8" ht="14.25">
      <c r="F4101" s="57">
        <f t="shared" si="63"/>
        <v>9.252595448995001E-74</v>
      </c>
      <c r="G4101" s="58">
        <v>0.591000000000045</v>
      </c>
      <c r="H4101" s="57"/>
    </row>
    <row r="4102" spans="6:8" ht="14.25">
      <c r="F4102" s="57">
        <f t="shared" si="63"/>
        <v>9.708224196511186E-74</v>
      </c>
      <c r="G4102" s="58">
        <v>0.590900000000045</v>
      </c>
      <c r="H4102" s="57"/>
    </row>
    <row r="4103" spans="6:8" ht="14.25">
      <c r="F4103" s="57">
        <f t="shared" si="63"/>
        <v>1.0186168544918645E-73</v>
      </c>
      <c r="G4103" s="58">
        <v>0.590800000000045</v>
      </c>
      <c r="H4103" s="57"/>
    </row>
    <row r="4104" spans="6:8" ht="14.25">
      <c r="F4104" s="57">
        <f t="shared" si="63"/>
        <v>1.0687515530141071E-73</v>
      </c>
      <c r="G4104" s="58">
        <v>0.590700000000045</v>
      </c>
      <c r="H4104" s="57"/>
    </row>
    <row r="4105" spans="6:8" ht="14.25">
      <c r="F4105" s="57">
        <f t="shared" si="63"/>
        <v>1.1213404851008625E-73</v>
      </c>
      <c r="G4105" s="58">
        <v>0.590600000000045</v>
      </c>
      <c r="H4105" s="57"/>
    </row>
    <row r="4106" spans="6:8" ht="14.25">
      <c r="F4106" s="57">
        <f t="shared" si="63"/>
        <v>1.1765031406599781E-73</v>
      </c>
      <c r="G4106" s="58">
        <v>0.590500000000045</v>
      </c>
      <c r="H4106" s="57"/>
    </row>
    <row r="4107" spans="6:8" ht="14.25">
      <c r="F4107" s="57">
        <f t="shared" si="63"/>
        <v>1.2343647955161912E-73</v>
      </c>
      <c r="G4107" s="58">
        <v>0.590400000000045</v>
      </c>
      <c r="H4107" s="57"/>
    </row>
    <row r="4108" spans="6:8" ht="14.25">
      <c r="F4108" s="57">
        <f t="shared" si="63"/>
        <v>1.2950567900400812E-73</v>
      </c>
      <c r="G4108" s="58">
        <v>0.590300000000045</v>
      </c>
      <c r="H4108" s="57"/>
    </row>
    <row r="4109" spans="6:8" ht="14.25">
      <c r="F4109" s="57">
        <f aca="true" t="shared" si="64" ref="F4109:F4172">BINOMDIST(G$3,G$4,G4109,TRUE)</f>
        <v>1.3587168211212723E-73</v>
      </c>
      <c r="G4109" s="58">
        <v>0.590200000000045</v>
      </c>
      <c r="H4109" s="57"/>
    </row>
    <row r="4110" spans="6:8" ht="14.25">
      <c r="F4110" s="57">
        <f t="shared" si="64"/>
        <v>1.4254892481202393E-73</v>
      </c>
      <c r="G4110" s="58">
        <v>0.590100000000045</v>
      </c>
      <c r="H4110" s="57"/>
    </row>
    <row r="4111" spans="6:8" ht="14.25">
      <c r="F4111" s="57">
        <f t="shared" si="64"/>
        <v>1.4955254134660535E-73</v>
      </c>
      <c r="G4111" s="58">
        <v>0.590000000000045</v>
      </c>
      <c r="H4111" s="57"/>
    </row>
    <row r="4112" spans="6:8" ht="14.25">
      <c r="F4112" s="57">
        <f t="shared" si="64"/>
        <v>1.5689839785954485E-73</v>
      </c>
      <c r="G4112" s="58">
        <v>0.589900000000045</v>
      </c>
      <c r="H4112" s="57"/>
    </row>
    <row r="4113" spans="6:8" ht="14.25">
      <c r="F4113" s="57">
        <f t="shared" si="64"/>
        <v>1.6460312759646788E-73</v>
      </c>
      <c r="G4113" s="58">
        <v>0.589800000000045</v>
      </c>
      <c r="H4113" s="57"/>
    </row>
    <row r="4114" spans="6:8" ht="14.25">
      <c r="F4114" s="57">
        <f t="shared" si="64"/>
        <v>1.7268416778976337E-73</v>
      </c>
      <c r="G4114" s="58">
        <v>0.589700000000045</v>
      </c>
      <c r="H4114" s="57"/>
    </row>
    <row r="4115" spans="6:8" ht="14.25">
      <c r="F4115" s="57">
        <f t="shared" si="64"/>
        <v>1.8115979830726274E-73</v>
      </c>
      <c r="G4115" s="58">
        <v>0.589600000000045</v>
      </c>
      <c r="H4115" s="57"/>
    </row>
    <row r="4116" spans="6:8" ht="14.25">
      <c r="F4116" s="57">
        <f t="shared" si="64"/>
        <v>1.90049182148489E-73</v>
      </c>
      <c r="G4116" s="58">
        <v>0.589500000000045</v>
      </c>
      <c r="H4116" s="57"/>
    </row>
    <row r="4117" spans="6:8" ht="14.25">
      <c r="F4117" s="57">
        <f t="shared" si="64"/>
        <v>1.9937240787645434E-73</v>
      </c>
      <c r="G4117" s="58">
        <v>0.589400000000045</v>
      </c>
      <c r="H4117" s="57"/>
    </row>
    <row r="4118" spans="6:8" ht="14.25">
      <c r="F4118" s="57">
        <f t="shared" si="64"/>
        <v>2.091505340768982E-73</v>
      </c>
      <c r="G4118" s="58">
        <v>0.589300000000045</v>
      </c>
      <c r="H4118" s="57"/>
    </row>
    <row r="4119" spans="6:8" ht="14.25">
      <c r="F4119" s="57">
        <f t="shared" si="64"/>
        <v>2.194056359413684E-73</v>
      </c>
      <c r="G4119" s="58">
        <v>0.589200000000045</v>
      </c>
      <c r="H4119" s="57"/>
    </row>
    <row r="4120" spans="6:8" ht="14.25">
      <c r="F4120" s="57">
        <f t="shared" si="64"/>
        <v>2.3016085407504903E-73</v>
      </c>
      <c r="G4120" s="58">
        <v>0.589100000000045</v>
      </c>
      <c r="H4120" s="57"/>
    </row>
    <row r="4121" spans="6:8" ht="14.25">
      <c r="F4121" s="57">
        <f t="shared" si="64"/>
        <v>2.414404456349332E-73</v>
      </c>
      <c r="G4121" s="58">
        <v>0.589000000000045</v>
      </c>
      <c r="H4121" s="57"/>
    </row>
    <row r="4122" spans="6:8" ht="14.25">
      <c r="F4122" s="57">
        <f t="shared" si="64"/>
        <v>2.5326983790903692E-73</v>
      </c>
      <c r="G4122" s="58">
        <v>0.588900000000045</v>
      </c>
      <c r="H4122" s="57"/>
    </row>
    <row r="4123" spans="6:8" ht="14.25">
      <c r="F4123" s="57">
        <f t="shared" si="64"/>
        <v>2.6567568445251033E-73</v>
      </c>
      <c r="G4123" s="58">
        <v>0.588800000000045</v>
      </c>
      <c r="H4123" s="57"/>
    </row>
    <row r="4124" spans="6:8" ht="14.25">
      <c r="F4124" s="57">
        <f t="shared" si="64"/>
        <v>2.786859239020111E-73</v>
      </c>
      <c r="G4124" s="58">
        <v>0.588700000000045</v>
      </c>
      <c r="H4124" s="57"/>
    </row>
    <row r="4125" spans="6:8" ht="14.25">
      <c r="F4125" s="57">
        <f t="shared" si="64"/>
        <v>2.923298415954093E-73</v>
      </c>
      <c r="G4125" s="58">
        <v>0.588600000000045</v>
      </c>
      <c r="H4125" s="57"/>
    </row>
    <row r="4126" spans="6:8" ht="14.25">
      <c r="F4126" s="57">
        <f t="shared" si="64"/>
        <v>3.066381341298675E-73</v>
      </c>
      <c r="G4126" s="58">
        <v>0.588500000000045</v>
      </c>
      <c r="H4126" s="57"/>
    </row>
    <row r="4127" spans="6:8" ht="14.25">
      <c r="F4127" s="57">
        <f t="shared" si="64"/>
        <v>3.2164297699760624E-73</v>
      </c>
      <c r="G4127" s="58">
        <v>0.588400000000045</v>
      </c>
      <c r="H4127" s="57"/>
    </row>
    <row r="4128" spans="6:8" ht="14.25">
      <c r="F4128" s="57">
        <f t="shared" si="64"/>
        <v>3.3737809544542707E-73</v>
      </c>
      <c r="G4128" s="58">
        <v>0.588300000000045</v>
      </c>
      <c r="H4128" s="57"/>
    </row>
    <row r="4129" spans="6:8" ht="14.25">
      <c r="F4129" s="57">
        <f t="shared" si="64"/>
        <v>3.538788387105343E-73</v>
      </c>
      <c r="G4129" s="58">
        <v>0.588200000000045</v>
      </c>
      <c r="H4129" s="57"/>
    </row>
    <row r="4130" spans="6:8" ht="14.25">
      <c r="F4130" s="57">
        <f t="shared" si="64"/>
        <v>3.7118225779295267E-73</v>
      </c>
      <c r="G4130" s="58">
        <v>0.588100000000045</v>
      </c>
      <c r="H4130" s="57"/>
    </row>
    <row r="4131" spans="6:8" ht="14.25">
      <c r="F4131" s="57">
        <f t="shared" si="64"/>
        <v>3.89327186931738E-73</v>
      </c>
      <c r="G4131" s="58">
        <v>0.588000000000045</v>
      </c>
      <c r="H4131" s="57"/>
    </row>
    <row r="4132" spans="6:8" ht="14.25">
      <c r="F4132" s="57">
        <f t="shared" si="64"/>
        <v>4.0835432896074784E-73</v>
      </c>
      <c r="G4132" s="58">
        <v>0.587900000000045</v>
      </c>
      <c r="H4132" s="57"/>
    </row>
    <row r="4133" spans="6:8" ht="14.25">
      <c r="F4133" s="57">
        <f t="shared" si="64"/>
        <v>4.283063447274229E-73</v>
      </c>
      <c r="G4133" s="58">
        <v>0.587800000000045</v>
      </c>
      <c r="H4133" s="57"/>
    </row>
    <row r="4134" spans="6:8" ht="14.25">
      <c r="F4134" s="57">
        <f t="shared" si="64"/>
        <v>4.492279467669308E-73</v>
      </c>
      <c r="G4134" s="58">
        <v>0.587700000000045</v>
      </c>
      <c r="H4134" s="57"/>
    </row>
    <row r="4135" spans="6:8" ht="14.25">
      <c r="F4135" s="57">
        <f t="shared" si="64"/>
        <v>4.7116599743328125E-73</v>
      </c>
      <c r="G4135" s="58">
        <v>0.587600000000045</v>
      </c>
      <c r="H4135" s="57"/>
    </row>
    <row r="4136" spans="6:8" ht="14.25">
      <c r="F4136" s="57">
        <f t="shared" si="64"/>
        <v>4.941696116980766E-73</v>
      </c>
      <c r="G4136" s="58">
        <v>0.587500000000045</v>
      </c>
      <c r="H4136" s="57"/>
    </row>
    <row r="4137" spans="6:8" ht="14.25">
      <c r="F4137" s="57">
        <f t="shared" si="64"/>
        <v>5.1829026483765074E-73</v>
      </c>
      <c r="G4137" s="58">
        <v>0.587400000000045</v>
      </c>
      <c r="H4137" s="57"/>
    </row>
    <row r="4138" spans="6:8" ht="14.25">
      <c r="F4138" s="57">
        <f t="shared" si="64"/>
        <v>5.43581905240033E-73</v>
      </c>
      <c r="G4138" s="58">
        <v>0.587300000000045</v>
      </c>
      <c r="H4138" s="57"/>
    </row>
    <row r="4139" spans="6:8" ht="14.25">
      <c r="F4139" s="57">
        <f t="shared" si="64"/>
        <v>5.70101072573462E-73</v>
      </c>
      <c r="G4139" s="58">
        <v>0.587200000000045</v>
      </c>
      <c r="H4139" s="57"/>
    </row>
    <row r="4140" spans="6:8" ht="14.25">
      <c r="F4140" s="57">
        <f t="shared" si="64"/>
        <v>5.9790702157024E-73</v>
      </c>
      <c r="G4140" s="58">
        <v>0.587100000000045</v>
      </c>
      <c r="H4140" s="57"/>
    </row>
    <row r="4141" spans="6:8" ht="14.25">
      <c r="F4141" s="57">
        <f t="shared" si="64"/>
        <v>6.270618516908997E-73</v>
      </c>
      <c r="G4141" s="58">
        <v>0.587000000000045</v>
      </c>
      <c r="H4141" s="57"/>
    </row>
    <row r="4142" spans="6:8" ht="14.25">
      <c r="F4142" s="57">
        <f t="shared" si="64"/>
        <v>6.576306429467797E-73</v>
      </c>
      <c r="G4142" s="58">
        <v>0.586900000000045</v>
      </c>
      <c r="H4142" s="57"/>
    </row>
    <row r="4143" spans="6:8" ht="14.25">
      <c r="F4143" s="57">
        <f t="shared" si="64"/>
        <v>6.896815981717816E-73</v>
      </c>
      <c r="G4143" s="58">
        <v>0.586800000000045</v>
      </c>
      <c r="H4143" s="57"/>
    </row>
    <row r="4144" spans="6:8" ht="14.25">
      <c r="F4144" s="57">
        <f t="shared" si="64"/>
        <v>7.232861920472954E-73</v>
      </c>
      <c r="G4144" s="58">
        <v>0.586700000000046</v>
      </c>
      <c r="H4144" s="57"/>
    </row>
    <row r="4145" spans="6:8" ht="14.25">
      <c r="F4145" s="57">
        <f t="shared" si="64"/>
        <v>7.585193272016995E-73</v>
      </c>
      <c r="G4145" s="58">
        <v>0.586600000000046</v>
      </c>
      <c r="H4145" s="57"/>
    </row>
    <row r="4146" spans="6:8" ht="14.25">
      <c r="F4146" s="57">
        <f t="shared" si="64"/>
        <v>7.954594977124913E-73</v>
      </c>
      <c r="G4146" s="58">
        <v>0.586500000000046</v>
      </c>
      <c r="H4146" s="57"/>
    </row>
    <row r="4147" spans="6:8" ht="14.25">
      <c r="F4147" s="57">
        <f t="shared" si="64"/>
        <v>8.34188960367579E-73</v>
      </c>
      <c r="G4147" s="58">
        <v>0.586400000000046</v>
      </c>
      <c r="H4147" s="57"/>
    </row>
    <row r="4148" spans="6:8" ht="14.25">
      <c r="F4148" s="57">
        <f t="shared" si="64"/>
        <v>8.747939140466443E-73</v>
      </c>
      <c r="G4148" s="58">
        <v>0.586300000000046</v>
      </c>
      <c r="H4148" s="57"/>
    </row>
    <row r="4149" spans="6:8" ht="14.25">
      <c r="F4149" s="57">
        <f t="shared" si="64"/>
        <v>9.17364687607476E-73</v>
      </c>
      <c r="G4149" s="58">
        <v>0.586200000000046</v>
      </c>
      <c r="H4149" s="57"/>
    </row>
    <row r="4150" spans="6:8" ht="14.25">
      <c r="F4150" s="57">
        <f t="shared" si="64"/>
        <v>9.61995936677745E-73</v>
      </c>
      <c r="G4150" s="58">
        <v>0.586100000000046</v>
      </c>
      <c r="H4150" s="57"/>
    </row>
    <row r="4151" spans="6:8" ht="14.25">
      <c r="F4151" s="57">
        <f t="shared" si="64"/>
        <v>1.0087868497724576E-72</v>
      </c>
      <c r="G4151" s="58">
        <v>0.586000000000046</v>
      </c>
      <c r="H4151" s="57"/>
    </row>
    <row r="4152" spans="6:8" ht="14.25">
      <c r="F4152" s="57">
        <f t="shared" si="64"/>
        <v>1.0578413641760137E-72</v>
      </c>
      <c r="G4152" s="58">
        <v>0.585900000000046</v>
      </c>
      <c r="H4152" s="57"/>
    </row>
    <row r="4153" spans="6:8" ht="14.25">
      <c r="F4153" s="57">
        <f t="shared" si="64"/>
        <v>1.1092683920493274E-72</v>
      </c>
      <c r="G4153" s="58">
        <v>0.585800000000046</v>
      </c>
      <c r="H4153" s="57"/>
    </row>
    <row r="4154" spans="6:8" ht="14.25">
      <c r="F4154" s="57">
        <f t="shared" si="64"/>
        <v>1.163182057243276E-72</v>
      </c>
      <c r="G4154" s="58">
        <v>0.585700000000046</v>
      </c>
      <c r="H4154" s="57"/>
    </row>
    <row r="4155" spans="6:8" ht="14.25">
      <c r="F4155" s="57">
        <f t="shared" si="64"/>
        <v>1.219701943323239E-72</v>
      </c>
      <c r="G4155" s="58">
        <v>0.585600000000046</v>
      </c>
      <c r="H4155" s="57"/>
    </row>
    <row r="4156" spans="6:8" ht="14.25">
      <c r="F4156" s="57">
        <f t="shared" si="64"/>
        <v>1.278953353331581E-72</v>
      </c>
      <c r="G4156" s="58">
        <v>0.585500000000046</v>
      </c>
      <c r="H4156" s="57"/>
    </row>
    <row r="4157" spans="6:8" ht="14.25">
      <c r="F4157" s="57">
        <f t="shared" si="64"/>
        <v>1.3410675818412583E-72</v>
      </c>
      <c r="G4157" s="58">
        <v>0.585400000000046</v>
      </c>
      <c r="H4157" s="57"/>
    </row>
    <row r="4158" spans="6:8" ht="14.25">
      <c r="F4158" s="57">
        <f t="shared" si="64"/>
        <v>1.4061821998788776E-72</v>
      </c>
      <c r="G4158" s="58">
        <v>0.585300000000046</v>
      </c>
      <c r="H4158" s="57"/>
    </row>
    <row r="4159" spans="6:8" ht="14.25">
      <c r="F4159" s="57">
        <f t="shared" si="64"/>
        <v>1.474441353322049E-72</v>
      </c>
      <c r="G4159" s="58">
        <v>0.585200000000046</v>
      </c>
      <c r="H4159" s="57"/>
    </row>
    <row r="4160" spans="6:8" ht="14.25">
      <c r="F4160" s="57">
        <f t="shared" si="64"/>
        <v>1.5459960754054926E-72</v>
      </c>
      <c r="G4160" s="58">
        <v>0.585100000000046</v>
      </c>
      <c r="H4160" s="57"/>
    </row>
    <row r="4161" spans="6:8" ht="14.25">
      <c r="F4161" s="57">
        <f t="shared" si="64"/>
        <v>1.6210046139983802E-72</v>
      </c>
      <c r="G4161" s="58">
        <v>0.585000000000046</v>
      </c>
      <c r="H4161" s="57"/>
    </row>
    <row r="4162" spans="6:8" ht="14.25">
      <c r="F4162" s="57">
        <f t="shared" si="64"/>
        <v>1.699632774348516E-72</v>
      </c>
      <c r="G4162" s="58">
        <v>0.584900000000046</v>
      </c>
      <c r="H4162" s="57"/>
    </row>
    <row r="4163" spans="6:8" ht="14.25">
      <c r="F4163" s="57">
        <f t="shared" si="64"/>
        <v>1.7820542780187672E-72</v>
      </c>
      <c r="G4163" s="58">
        <v>0.584800000000046</v>
      </c>
      <c r="H4163" s="57"/>
    </row>
    <row r="4164" spans="6:8" ht="14.25">
      <c r="F4164" s="57">
        <f t="shared" si="64"/>
        <v>1.868451138777096E-72</v>
      </c>
      <c r="G4164" s="58">
        <v>0.584700000000046</v>
      </c>
      <c r="H4164" s="57"/>
    </row>
    <row r="4165" spans="6:8" ht="14.25">
      <c r="F4165" s="57">
        <f t="shared" si="64"/>
        <v>1.9590140562379529E-72</v>
      </c>
      <c r="G4165" s="58">
        <v>0.584600000000046</v>
      </c>
      <c r="H4165" s="57"/>
    </row>
    <row r="4166" spans="6:8" ht="14.25">
      <c r="F4166" s="57">
        <f t="shared" si="64"/>
        <v>2.0539428280857498E-72</v>
      </c>
      <c r="G4166" s="58">
        <v>0.584500000000046</v>
      </c>
      <c r="H4166" s="57"/>
    </row>
    <row r="4167" spans="6:8" ht="14.25">
      <c r="F4167" s="57">
        <f t="shared" si="64"/>
        <v>2.153446781755137E-72</v>
      </c>
      <c r="G4167" s="58">
        <v>0.584400000000046</v>
      </c>
      <c r="H4167" s="57"/>
    </row>
    <row r="4168" spans="6:8" ht="14.25">
      <c r="F4168" s="57">
        <f t="shared" si="64"/>
        <v>2.2577452264805307E-72</v>
      </c>
      <c r="G4168" s="58">
        <v>0.584300000000046</v>
      </c>
      <c r="H4168" s="57"/>
    </row>
    <row r="4169" spans="6:8" ht="14.25">
      <c r="F4169" s="57">
        <f t="shared" si="64"/>
        <v>2.3670679266709623E-72</v>
      </c>
      <c r="G4169" s="58">
        <v>0.584200000000046</v>
      </c>
      <c r="H4169" s="57"/>
    </row>
    <row r="4170" spans="6:8" ht="14.25">
      <c r="F4170" s="57">
        <f t="shared" si="64"/>
        <v>2.4816555976098344E-72</v>
      </c>
      <c r="G4170" s="58">
        <v>0.584100000000046</v>
      </c>
      <c r="H4170" s="57"/>
    </row>
    <row r="4171" spans="6:8" ht="14.25">
      <c r="F4171" s="57">
        <f t="shared" si="64"/>
        <v>2.601760424527856E-72</v>
      </c>
      <c r="G4171" s="58">
        <v>0.584000000000046</v>
      </c>
      <c r="H4171" s="57"/>
    </row>
    <row r="4172" spans="6:8" ht="14.25">
      <c r="F4172" s="57">
        <f t="shared" si="64"/>
        <v>2.727646606144444E-72</v>
      </c>
      <c r="G4172" s="58">
        <v>0.583900000000046</v>
      </c>
      <c r="H4172" s="57"/>
    </row>
    <row r="4173" spans="6:8" ht="14.25">
      <c r="F4173" s="57">
        <f aca="true" t="shared" si="65" ref="F4173:F4236">BINOMDIST(G$3,G$4,G4173,TRUE)</f>
        <v>2.8595909238245015E-72</v>
      </c>
      <c r="G4173" s="58">
        <v>0.583800000000046</v>
      </c>
      <c r="H4173" s="57"/>
    </row>
    <row r="4174" spans="6:8" ht="14.25">
      <c r="F4174" s="57">
        <f t="shared" si="65"/>
        <v>2.997883337551686E-72</v>
      </c>
      <c r="G4174" s="58">
        <v>0.583700000000046</v>
      </c>
      <c r="H4174" s="57"/>
    </row>
    <row r="4175" spans="6:8" ht="14.25">
      <c r="F4175" s="57">
        <f t="shared" si="65"/>
        <v>3.142827609973503E-72</v>
      </c>
      <c r="G4175" s="58">
        <v>0.583600000000046</v>
      </c>
      <c r="H4175" s="57"/>
    </row>
    <row r="4176" spans="6:8" ht="14.25">
      <c r="F4176" s="57">
        <f t="shared" si="65"/>
        <v>3.2947419598354067E-72</v>
      </c>
      <c r="G4176" s="58">
        <v>0.583500000000046</v>
      </c>
      <c r="H4176" s="57"/>
    </row>
    <row r="4177" spans="6:8" ht="14.25">
      <c r="F4177" s="57">
        <f t="shared" si="65"/>
        <v>3.4539597461768395E-72</v>
      </c>
      <c r="G4177" s="58">
        <v>0.583400000000046</v>
      </c>
      <c r="H4177" s="57"/>
    </row>
    <row r="4178" spans="6:8" ht="14.25">
      <c r="F4178" s="57">
        <f t="shared" si="65"/>
        <v>3.6208301847330026E-72</v>
      </c>
      <c r="G4178" s="58">
        <v>0.583300000000046</v>
      </c>
      <c r="H4178" s="57"/>
    </row>
    <row r="4179" spans="6:8" ht="14.25">
      <c r="F4179" s="57">
        <f t="shared" si="65"/>
        <v>3.795719098047309E-72</v>
      </c>
      <c r="G4179" s="58">
        <v>0.583200000000046</v>
      </c>
      <c r="H4179" s="57"/>
    </row>
    <row r="4180" spans="6:8" ht="14.25">
      <c r="F4180" s="57">
        <f t="shared" si="65"/>
        <v>3.9790097008734697E-72</v>
      </c>
      <c r="G4180" s="58">
        <v>0.583100000000046</v>
      </c>
      <c r="H4180" s="57"/>
    </row>
    <row r="4181" spans="6:8" ht="14.25">
      <c r="F4181" s="57">
        <f t="shared" si="65"/>
        <v>4.171103422517066E-72</v>
      </c>
      <c r="G4181" s="58">
        <v>0.583000000000046</v>
      </c>
      <c r="H4181" s="57"/>
    </row>
    <row r="4182" spans="6:8" ht="14.25">
      <c r="F4182" s="57">
        <f t="shared" si="65"/>
        <v>4.372420767846415E-72</v>
      </c>
      <c r="G4182" s="58">
        <v>0.582900000000046</v>
      </c>
      <c r="H4182" s="57"/>
    </row>
    <row r="4183" spans="6:8" ht="14.25">
      <c r="F4183" s="57">
        <f t="shared" si="65"/>
        <v>4.583402218778119E-72</v>
      </c>
      <c r="G4183" s="58">
        <v>0.582800000000046</v>
      </c>
      <c r="H4183" s="57"/>
    </row>
    <row r="4184" spans="6:8" ht="14.25">
      <c r="F4184" s="57">
        <f t="shared" si="65"/>
        <v>4.804509178130788E-72</v>
      </c>
      <c r="G4184" s="58">
        <v>0.582700000000046</v>
      </c>
      <c r="H4184" s="57"/>
    </row>
    <row r="4185" spans="6:8" ht="14.25">
      <c r="F4185" s="57">
        <f t="shared" si="65"/>
        <v>5.03622495782927E-72</v>
      </c>
      <c r="G4185" s="58">
        <v>0.582600000000046</v>
      </c>
      <c r="H4185" s="57"/>
    </row>
    <row r="4186" spans="6:8" ht="14.25">
      <c r="F4186" s="57">
        <f t="shared" si="65"/>
        <v>5.279055813528131E-72</v>
      </c>
      <c r="G4186" s="58">
        <v>0.582500000000046</v>
      </c>
      <c r="H4186" s="57"/>
    </row>
    <row r="4187" spans="6:8" ht="14.25">
      <c r="F4187" s="57">
        <f t="shared" si="65"/>
        <v>5.533532027824203E-72</v>
      </c>
      <c r="G4187" s="58">
        <v>0.582400000000046</v>
      </c>
      <c r="H4187" s="57"/>
    </row>
    <row r="4188" spans="6:8" ht="14.25">
      <c r="F4188" s="57">
        <f t="shared" si="65"/>
        <v>5.800209044329256E-72</v>
      </c>
      <c r="G4188" s="58">
        <v>0.582300000000046</v>
      </c>
      <c r="H4188" s="57"/>
    </row>
    <row r="4189" spans="6:8" ht="14.25">
      <c r="F4189" s="57">
        <f t="shared" si="65"/>
        <v>6.079668654974487E-72</v>
      </c>
      <c r="G4189" s="58">
        <v>0.582200000000046</v>
      </c>
      <c r="H4189" s="57"/>
    </row>
    <row r="4190" spans="6:8" ht="14.25">
      <c r="F4190" s="57">
        <f t="shared" si="65"/>
        <v>6.372520243033609E-72</v>
      </c>
      <c r="G4190" s="58">
        <v>0.582100000000046</v>
      </c>
      <c r="H4190" s="57"/>
    </row>
    <row r="4191" spans="6:8" ht="14.25">
      <c r="F4191" s="57">
        <f t="shared" si="65"/>
        <v>6.679402084465914E-72</v>
      </c>
      <c r="G4191" s="58">
        <v>0.582000000000046</v>
      </c>
      <c r="H4191" s="57"/>
    </row>
    <row r="4192" spans="6:8" ht="14.25">
      <c r="F4192" s="57">
        <f t="shared" si="65"/>
        <v>7.00098271029619E-72</v>
      </c>
      <c r="G4192" s="58">
        <v>0.581900000000046</v>
      </c>
      <c r="H4192" s="57"/>
    </row>
    <row r="4193" spans="6:8" ht="14.25">
      <c r="F4193" s="57">
        <f t="shared" si="65"/>
        <v>7.337962332883997E-72</v>
      </c>
      <c r="G4193" s="58">
        <v>0.581800000000046</v>
      </c>
      <c r="H4193" s="57"/>
    </row>
    <row r="4194" spans="6:8" ht="14.25">
      <c r="F4194" s="57">
        <f t="shared" si="65"/>
        <v>7.691074339055797E-72</v>
      </c>
      <c r="G4194" s="58">
        <v>0.581700000000046</v>
      </c>
      <c r="H4194" s="57"/>
    </row>
    <row r="4195" spans="6:8" ht="14.25">
      <c r="F4195" s="57">
        <f t="shared" si="65"/>
        <v>8.061086853225171E-72</v>
      </c>
      <c r="G4195" s="58">
        <v>0.581600000000046</v>
      </c>
      <c r="H4195" s="57"/>
    </row>
    <row r="4196" spans="6:8" ht="14.25">
      <c r="F4196" s="57">
        <f t="shared" si="65"/>
        <v>8.448804373752311E-72</v>
      </c>
      <c r="G4196" s="58">
        <v>0.581500000000046</v>
      </c>
      <c r="H4196" s="57"/>
    </row>
    <row r="4197" spans="6:8" ht="14.25">
      <c r="F4197" s="57">
        <f t="shared" si="65"/>
        <v>8.855069485968054E-72</v>
      </c>
      <c r="G4197" s="58">
        <v>0.581400000000046</v>
      </c>
      <c r="H4197" s="57"/>
    </row>
    <row r="4198" spans="6:8" ht="14.25">
      <c r="F4198" s="57">
        <f t="shared" si="65"/>
        <v>9.28076465542284E-72</v>
      </c>
      <c r="G4198" s="58">
        <v>0.581300000000046</v>
      </c>
      <c r="H4198" s="57"/>
    </row>
    <row r="4199" spans="6:8" ht="14.25">
      <c r="F4199" s="57">
        <f t="shared" si="65"/>
        <v>9.726814105105215E-72</v>
      </c>
      <c r="G4199" s="58">
        <v>0.581200000000046</v>
      </c>
      <c r="H4199" s="57"/>
    </row>
    <row r="4200" spans="6:8" ht="14.25">
      <c r="F4200" s="57">
        <f t="shared" si="65"/>
        <v>1.0194185780536208E-71</v>
      </c>
      <c r="G4200" s="58">
        <v>0.581100000000046</v>
      </c>
      <c r="H4200" s="57"/>
    </row>
    <row r="4201" spans="6:8" ht="14.25">
      <c r="F4201" s="57">
        <f t="shared" si="65"/>
        <v>1.0683893406829904E-71</v>
      </c>
      <c r="G4201" s="58">
        <v>0.581000000000046</v>
      </c>
      <c r="H4201" s="57"/>
    </row>
    <row r="4202" spans="6:8" ht="14.25">
      <c r="F4202" s="57">
        <f t="shared" si="65"/>
        <v>1.1196998642003664E-71</v>
      </c>
      <c r="G4202" s="58">
        <v>0.580900000000046</v>
      </c>
      <c r="H4202" s="57"/>
    </row>
    <row r="4203" spans="6:8" ht="14.25">
      <c r="F4203" s="57">
        <f t="shared" si="65"/>
        <v>1.1734613331012638E-71</v>
      </c>
      <c r="G4203" s="58">
        <v>0.580800000000046</v>
      </c>
      <c r="H4203" s="57"/>
    </row>
    <row r="4204" spans="6:8" ht="14.25">
      <c r="F4204" s="57">
        <f t="shared" si="65"/>
        <v>1.2297901865194718E-71</v>
      </c>
      <c r="G4204" s="58">
        <v>0.580700000000046</v>
      </c>
      <c r="H4204" s="57"/>
    </row>
    <row r="4205" spans="6:8" ht="14.25">
      <c r="F4205" s="57">
        <f t="shared" si="65"/>
        <v>1.2888083652035481E-71</v>
      </c>
      <c r="G4205" s="58">
        <v>0.580600000000046</v>
      </c>
      <c r="H4205" s="57"/>
    </row>
    <row r="4206" spans="6:8" ht="14.25">
      <c r="F4206" s="57">
        <f t="shared" si="65"/>
        <v>1.3506435700367521E-71</v>
      </c>
      <c r="G4206" s="58">
        <v>0.580500000000046</v>
      </c>
      <c r="H4206" s="57"/>
    </row>
    <row r="4207" spans="6:8" ht="14.25">
      <c r="F4207" s="57">
        <f t="shared" si="65"/>
        <v>1.4154295326386927E-71</v>
      </c>
      <c r="G4207" s="58">
        <v>0.580400000000046</v>
      </c>
      <c r="H4207" s="57"/>
    </row>
    <row r="4208" spans="6:8" ht="14.25">
      <c r="F4208" s="57">
        <f t="shared" si="65"/>
        <v>1.4833062986085928E-71</v>
      </c>
      <c r="G4208" s="58">
        <v>0.580300000000046</v>
      </c>
      <c r="H4208" s="57"/>
    </row>
    <row r="4209" spans="6:8" ht="14.25">
      <c r="F4209" s="57">
        <f t="shared" si="65"/>
        <v>1.5544205239990927E-71</v>
      </c>
      <c r="G4209" s="58">
        <v>0.580200000000046</v>
      </c>
      <c r="H4209" s="57"/>
    </row>
    <row r="4210" spans="6:8" ht="14.25">
      <c r="F4210" s="57">
        <f t="shared" si="65"/>
        <v>1.6289257856336352E-71</v>
      </c>
      <c r="G4210" s="58">
        <v>0.580100000000046</v>
      </c>
      <c r="H4210" s="57"/>
    </row>
    <row r="4211" spans="6:8" ht="14.25">
      <c r="F4211" s="57">
        <f t="shared" si="65"/>
        <v>1.7069829059111023E-71</v>
      </c>
      <c r="G4211" s="58">
        <v>0.580000000000046</v>
      </c>
      <c r="H4211" s="57"/>
    </row>
    <row r="4212" spans="6:8" ht="14.25">
      <c r="F4212" s="57">
        <f t="shared" si="65"/>
        <v>1.7887602927705468E-71</v>
      </c>
      <c r="G4212" s="58">
        <v>0.579900000000046</v>
      </c>
      <c r="H4212" s="57"/>
    </row>
    <row r="4213" spans="6:8" ht="14.25">
      <c r="F4213" s="57">
        <f t="shared" si="65"/>
        <v>1.8744342955189837E-71</v>
      </c>
      <c r="G4213" s="58">
        <v>0.579800000000046</v>
      </c>
      <c r="H4213" s="57"/>
    </row>
    <row r="4214" spans="6:8" ht="14.25">
      <c r="F4214" s="57">
        <f t="shared" si="65"/>
        <v>1.964189577258305E-71</v>
      </c>
      <c r="G4214" s="58">
        <v>0.579700000000046</v>
      </c>
      <c r="H4214" s="57"/>
    </row>
    <row r="4215" spans="6:8" ht="14.25">
      <c r="F4215" s="57">
        <f t="shared" si="65"/>
        <v>2.0582195046826164E-71</v>
      </c>
      <c r="G4215" s="58">
        <v>0.579600000000046</v>
      </c>
      <c r="H4215" s="57"/>
    </row>
    <row r="4216" spans="6:8" ht="14.25">
      <c r="F4216" s="57">
        <f t="shared" si="65"/>
        <v>2.1567265560499157E-71</v>
      </c>
      <c r="G4216" s="58">
        <v>0.579500000000046</v>
      </c>
      <c r="H4216" s="57"/>
    </row>
    <row r="4217" spans="6:8" ht="14.25">
      <c r="F4217" s="57">
        <f t="shared" si="65"/>
        <v>2.259922748172097E-71</v>
      </c>
      <c r="G4217" s="58">
        <v>0.579400000000046</v>
      </c>
      <c r="H4217" s="57"/>
    </row>
    <row r="4218" spans="6:8" ht="14.25">
      <c r="F4218" s="57">
        <f t="shared" si="65"/>
        <v>2.3680300833045997E-71</v>
      </c>
      <c r="G4218" s="58">
        <v>0.579300000000046</v>
      </c>
      <c r="H4218" s="57"/>
    </row>
    <row r="4219" spans="6:8" ht="14.25">
      <c r="F4219" s="57">
        <f t="shared" si="65"/>
        <v>2.481281016857083E-71</v>
      </c>
      <c r="G4219" s="58">
        <v>0.579200000000046</v>
      </c>
      <c r="H4219" s="57"/>
    </row>
    <row r="4220" spans="6:8" ht="14.25">
      <c r="F4220" s="57">
        <f t="shared" si="65"/>
        <v>2.5999189468920494E-71</v>
      </c>
      <c r="G4220" s="58">
        <v>0.579100000000046</v>
      </c>
      <c r="H4220" s="57"/>
    </row>
    <row r="4221" spans="6:8" ht="14.25">
      <c r="F4221" s="57">
        <f t="shared" si="65"/>
        <v>2.724198726418053E-71</v>
      </c>
      <c r="G4221" s="58">
        <v>0.579000000000046</v>
      </c>
      <c r="H4221" s="57"/>
    </row>
    <row r="4222" spans="6:8" ht="14.25">
      <c r="F4222" s="57">
        <f t="shared" si="65"/>
        <v>2.8543871995346126E-71</v>
      </c>
      <c r="G4222" s="58">
        <v>0.578900000000046</v>
      </c>
      <c r="H4222" s="57"/>
    </row>
    <row r="4223" spans="6:8" ht="14.25">
      <c r="F4223" s="57">
        <f t="shared" si="65"/>
        <v>2.9907637625341024E-71</v>
      </c>
      <c r="G4223" s="58">
        <v>0.578800000000046</v>
      </c>
      <c r="H4223" s="57"/>
    </row>
    <row r="4224" spans="6:8" ht="14.25">
      <c r="F4224" s="57">
        <f t="shared" si="65"/>
        <v>3.1336209511132486E-71</v>
      </c>
      <c r="G4224" s="58">
        <v>0.578700000000046</v>
      </c>
      <c r="H4224" s="57"/>
    </row>
    <row r="4225" spans="6:8" ht="14.25">
      <c r="F4225" s="57">
        <f t="shared" si="65"/>
        <v>3.283265054904219E-71</v>
      </c>
      <c r="G4225" s="58">
        <v>0.578600000000046</v>
      </c>
      <c r="H4225" s="57"/>
    </row>
    <row r="4226" spans="6:8" ht="14.25">
      <c r="F4226" s="57">
        <f t="shared" si="65"/>
        <v>3.4400167605908224E-71</v>
      </c>
      <c r="G4226" s="58">
        <v>0.578500000000046</v>
      </c>
      <c r="H4226" s="57"/>
    </row>
    <row r="4227" spans="6:8" ht="14.25">
      <c r="F4227" s="57">
        <f t="shared" si="65"/>
        <v>3.604211824927524E-71</v>
      </c>
      <c r="G4227" s="58">
        <v>0.578400000000046</v>
      </c>
      <c r="H4227" s="57"/>
    </row>
    <row r="4228" spans="6:8" ht="14.25">
      <c r="F4228" s="57">
        <f t="shared" si="65"/>
        <v>3.7762017790490524E-71</v>
      </c>
      <c r="G4228" s="58">
        <v>0.578300000000046</v>
      </c>
      <c r="H4228" s="57"/>
    </row>
    <row r="4229" spans="6:8" ht="14.25">
      <c r="F4229" s="57">
        <f t="shared" si="65"/>
        <v>3.9563546655136305E-71</v>
      </c>
      <c r="G4229" s="58">
        <v>0.578200000000046</v>
      </c>
      <c r="H4229" s="57"/>
    </row>
    <row r="4230" spans="6:8" ht="14.25">
      <c r="F4230" s="57">
        <f t="shared" si="65"/>
        <v>4.145055809595462E-71</v>
      </c>
      <c r="G4230" s="58">
        <v>0.578100000000046</v>
      </c>
      <c r="H4230" s="57"/>
    </row>
    <row r="4231" spans="6:8" ht="14.25">
      <c r="F4231" s="57">
        <f t="shared" si="65"/>
        <v>4.342708626405777E-71</v>
      </c>
      <c r="G4231" s="58">
        <v>0.578000000000046</v>
      </c>
      <c r="H4231" s="57"/>
    </row>
    <row r="4232" spans="6:8" ht="14.25">
      <c r="F4232" s="57">
        <f t="shared" si="65"/>
        <v>4.549735465502474E-71</v>
      </c>
      <c r="G4232" s="58">
        <v>0.577900000000046</v>
      </c>
      <c r="H4232" s="57"/>
    </row>
    <row r="4233" spans="6:8" ht="14.25">
      <c r="F4233" s="57">
        <f t="shared" si="65"/>
        <v>4.766578494714303E-71</v>
      </c>
      <c r="G4233" s="58">
        <v>0.577800000000046</v>
      </c>
      <c r="H4233" s="57"/>
    </row>
    <row r="4234" spans="6:8" ht="14.25">
      <c r="F4234" s="57">
        <f t="shared" si="65"/>
        <v>4.993700624995461E-71</v>
      </c>
      <c r="G4234" s="58">
        <v>0.577700000000046</v>
      </c>
      <c r="H4234" s="57"/>
    </row>
    <row r="4235" spans="6:8" ht="14.25">
      <c r="F4235" s="57">
        <f t="shared" si="65"/>
        <v>5.2315864781965236E-71</v>
      </c>
      <c r="G4235" s="58">
        <v>0.577600000000047</v>
      </c>
      <c r="H4235" s="57"/>
    </row>
    <row r="4236" spans="6:8" ht="14.25">
      <c r="F4236" s="57">
        <f t="shared" si="65"/>
        <v>5.4807433997554664E-71</v>
      </c>
      <c r="G4236" s="58">
        <v>0.577500000000047</v>
      </c>
      <c r="H4236" s="57"/>
    </row>
    <row r="4237" spans="6:8" ht="14.25">
      <c r="F4237" s="57">
        <f aca="true" t="shared" si="66" ref="F4237:F4300">BINOMDIST(G$3,G$4,G4237,TRUE)</f>
        <v>5.741702518335516E-71</v>
      </c>
      <c r="G4237" s="58">
        <v>0.577400000000047</v>
      </c>
      <c r="H4237" s="57"/>
    </row>
    <row r="4238" spans="6:8" ht="14.25">
      <c r="F4238" s="57">
        <f t="shared" si="66"/>
        <v>6.0150198546300105E-71</v>
      </c>
      <c r="G4238" s="58">
        <v>0.577300000000047</v>
      </c>
      <c r="H4238" s="57"/>
    </row>
    <row r="4239" spans="6:8" ht="14.25">
      <c r="F4239" s="57">
        <f t="shared" si="66"/>
        <v>6.301277481563227E-71</v>
      </c>
      <c r="G4239" s="58">
        <v>0.577200000000047</v>
      </c>
      <c r="H4239" s="57"/>
    </row>
    <row r="4240" spans="6:8" ht="14.25">
      <c r="F4240" s="57">
        <f t="shared" si="66"/>
        <v>6.601084738274131E-71</v>
      </c>
      <c r="G4240" s="58">
        <v>0.577100000000047</v>
      </c>
      <c r="H4240" s="57"/>
    </row>
    <row r="4241" spans="6:8" ht="14.25">
      <c r="F4241" s="57">
        <f t="shared" si="66"/>
        <v>6.915079500354735E-71</v>
      </c>
      <c r="G4241" s="58">
        <v>0.577000000000047</v>
      </c>
      <c r="H4241" s="57"/>
    </row>
    <row r="4242" spans="6:8" ht="14.25">
      <c r="F4242" s="57">
        <f t="shared" si="66"/>
        <v>7.243929508940626E-71</v>
      </c>
      <c r="G4242" s="58">
        <v>0.576900000000047</v>
      </c>
      <c r="H4242" s="57"/>
    </row>
    <row r="4243" spans="6:8" ht="14.25">
      <c r="F4243" s="57">
        <f t="shared" si="66"/>
        <v>7.588333761361979E-71</v>
      </c>
      <c r="G4243" s="58">
        <v>0.576800000000047</v>
      </c>
      <c r="H4243" s="57"/>
    </row>
    <row r="4244" spans="6:8" ht="14.25">
      <c r="F4244" s="57">
        <f t="shared" si="66"/>
        <v>7.949023966192956E-71</v>
      </c>
      <c r="G4244" s="58">
        <v>0.576700000000047</v>
      </c>
      <c r="H4244" s="57"/>
    </row>
    <row r="4245" spans="6:8" ht="14.25">
      <c r="F4245" s="57">
        <f t="shared" si="66"/>
        <v>8.32676606566151E-71</v>
      </c>
      <c r="G4245" s="58">
        <v>0.576600000000047</v>
      </c>
      <c r="H4245" s="57"/>
    </row>
    <row r="4246" spans="6:8" ht="14.25">
      <c r="F4246" s="57">
        <f t="shared" si="66"/>
        <v>8.72236182852577E-71</v>
      </c>
      <c r="G4246" s="58">
        <v>0.576500000000047</v>
      </c>
      <c r="H4246" s="57"/>
    </row>
    <row r="4247" spans="6:8" ht="14.25">
      <c r="F4247" s="57">
        <f t="shared" si="66"/>
        <v>9.136650516657879E-71</v>
      </c>
      <c r="G4247" s="58">
        <v>0.576400000000047</v>
      </c>
      <c r="H4247" s="57"/>
    </row>
    <row r="4248" spans="6:8" ht="14.25">
      <c r="F4248" s="57">
        <f t="shared" si="66"/>
        <v>9.570510628724355E-71</v>
      </c>
      <c r="G4248" s="58">
        <v>0.576300000000047</v>
      </c>
      <c r="H4248" s="57"/>
    </row>
    <row r="4249" spans="6:8" ht="14.25">
      <c r="F4249" s="57">
        <f t="shared" si="66"/>
        <v>1.002486172451466E-70</v>
      </c>
      <c r="G4249" s="58">
        <v>0.576200000000047</v>
      </c>
      <c r="H4249" s="57"/>
    </row>
    <row r="4250" spans="6:8" ht="14.25">
      <c r="F4250" s="57">
        <f t="shared" si="66"/>
        <v>1.050066633362539E-70</v>
      </c>
      <c r="G4250" s="58">
        <v>0.576100000000047</v>
      </c>
      <c r="H4250" s="57"/>
    </row>
    <row r="4251" spans="6:8" ht="14.25">
      <c r="F4251" s="57">
        <f t="shared" si="66"/>
        <v>1.0998931952378072E-70</v>
      </c>
      <c r="G4251" s="58">
        <v>0.576000000000047</v>
      </c>
      <c r="H4251" s="57"/>
    </row>
    <row r="4252" spans="6:8" ht="14.25">
      <c r="F4252" s="57">
        <f t="shared" si="66"/>
        <v>1.1520713133028191E-70</v>
      </c>
      <c r="G4252" s="58">
        <v>0.575900000000047</v>
      </c>
      <c r="H4252" s="57"/>
    </row>
    <row r="4253" spans="6:8" ht="14.25">
      <c r="F4253" s="57">
        <f t="shared" si="66"/>
        <v>1.206711366950504E-70</v>
      </c>
      <c r="G4253" s="58">
        <v>0.575800000000047</v>
      </c>
      <c r="H4253" s="57"/>
    </row>
    <row r="4254" spans="6:8" ht="14.25">
      <c r="F4254" s="57">
        <f t="shared" si="66"/>
        <v>1.2639288884124213E-70</v>
      </c>
      <c r="G4254" s="58">
        <v>0.575700000000047</v>
      </c>
      <c r="H4254" s="57"/>
    </row>
    <row r="4255" spans="6:8" ht="14.25">
      <c r="F4255" s="57">
        <f t="shared" si="66"/>
        <v>1.323844801989797E-70</v>
      </c>
      <c r="G4255" s="58">
        <v>0.575600000000047</v>
      </c>
      <c r="H4255" s="57"/>
    </row>
    <row r="4256" spans="6:8" ht="14.25">
      <c r="F4256" s="57">
        <f t="shared" si="66"/>
        <v>1.3865856743311985E-70</v>
      </c>
      <c r="G4256" s="58">
        <v>0.575500000000047</v>
      </c>
      <c r="H4256" s="57"/>
    </row>
    <row r="4257" spans="6:8" ht="14.25">
      <c r="F4257" s="57">
        <f t="shared" si="66"/>
        <v>1.452283976262425E-70</v>
      </c>
      <c r="G4257" s="58">
        <v>0.575400000000047</v>
      </c>
      <c r="H4257" s="57"/>
    </row>
    <row r="4258" spans="6:8" ht="14.25">
      <c r="F4258" s="57">
        <f t="shared" si="66"/>
        <v>1.5210783566994556E-70</v>
      </c>
      <c r="G4258" s="58">
        <v>0.575300000000047</v>
      </c>
      <c r="H4258" s="57"/>
    </row>
    <row r="4259" spans="6:8" ht="14.25">
      <c r="F4259" s="57">
        <f t="shared" si="66"/>
        <v>1.5931139291995553E-70</v>
      </c>
      <c r="G4259" s="58">
        <v>0.575200000000047</v>
      </c>
      <c r="H4259" s="57"/>
    </row>
    <row r="4260" spans="6:8" ht="14.25">
      <c r="F4260" s="57">
        <f t="shared" si="66"/>
        <v>1.6685425717294096E-70</v>
      </c>
      <c r="G4260" s="58">
        <v>0.575100000000047</v>
      </c>
      <c r="H4260" s="57"/>
    </row>
    <row r="4261" spans="6:8" ht="14.25">
      <c r="F4261" s="57">
        <f t="shared" si="66"/>
        <v>1.74752324025751E-70</v>
      </c>
      <c r="G4261" s="58">
        <v>0.575000000000047</v>
      </c>
      <c r="H4261" s="57"/>
    </row>
    <row r="4262" spans="6:8" ht="14.25">
      <c r="F4262" s="57">
        <f t="shared" si="66"/>
        <v>1.8302222968037967E-70</v>
      </c>
      <c r="G4262" s="58">
        <v>0.574900000000047</v>
      </c>
      <c r="H4262" s="57"/>
    </row>
    <row r="4263" spans="6:8" ht="14.25">
      <c r="F4263" s="57">
        <f t="shared" si="66"/>
        <v>1.9168138526104562E-70</v>
      </c>
      <c r="G4263" s="58">
        <v>0.574800000000047</v>
      </c>
      <c r="H4263" s="57"/>
    </row>
    <row r="4264" spans="6:8" ht="14.25">
      <c r="F4264" s="57">
        <f t="shared" si="66"/>
        <v>2.0074801271263917E-70</v>
      </c>
      <c r="G4264" s="58">
        <v>0.574700000000047</v>
      </c>
      <c r="H4264" s="57"/>
    </row>
    <row r="4265" spans="6:8" ht="14.25">
      <c r="F4265" s="57">
        <f t="shared" si="66"/>
        <v>2.1024118235291323E-70</v>
      </c>
      <c r="G4265" s="58">
        <v>0.574600000000047</v>
      </c>
      <c r="H4265" s="57"/>
    </row>
    <row r="4266" spans="6:8" ht="14.25">
      <c r="F4266" s="57">
        <f t="shared" si="66"/>
        <v>2.2018085215446166E-70</v>
      </c>
      <c r="G4266" s="58">
        <v>0.574500000000047</v>
      </c>
      <c r="H4266" s="57"/>
    </row>
    <row r="4267" spans="6:8" ht="14.25">
      <c r="F4267" s="57">
        <f t="shared" si="66"/>
        <v>2.3058790883538424E-70</v>
      </c>
      <c r="G4267" s="58">
        <v>0.574400000000047</v>
      </c>
      <c r="H4267" s="57"/>
    </row>
    <row r="4268" spans="6:8" ht="14.25">
      <c r="F4268" s="57">
        <f t="shared" si="66"/>
        <v>2.4148421084164104E-70</v>
      </c>
      <c r="G4268" s="58">
        <v>0.574300000000047</v>
      </c>
      <c r="H4268" s="57"/>
    </row>
    <row r="4269" spans="6:8" ht="14.25">
      <c r="F4269" s="57">
        <f t="shared" si="66"/>
        <v>2.5289263330776112E-70</v>
      </c>
      <c r="G4269" s="58">
        <v>0.574200000000047</v>
      </c>
      <c r="H4269" s="57"/>
    </row>
    <row r="4270" spans="6:8" ht="14.25">
      <c r="F4270" s="57">
        <f t="shared" si="66"/>
        <v>2.648371150862254E-70</v>
      </c>
      <c r="G4270" s="58">
        <v>0.574100000000047</v>
      </c>
      <c r="H4270" s="57"/>
    </row>
    <row r="4271" spans="6:8" ht="14.25">
      <c r="F4271" s="57">
        <f t="shared" si="66"/>
        <v>2.7734270794045574E-70</v>
      </c>
      <c r="G4271" s="58">
        <v>0.574000000000047</v>
      </c>
      <c r="H4271" s="57"/>
    </row>
    <row r="4272" spans="6:8" ht="14.25">
      <c r="F4272" s="57">
        <f t="shared" si="66"/>
        <v>2.904356280001918E-70</v>
      </c>
      <c r="G4272" s="58">
        <v>0.573900000000047</v>
      </c>
      <c r="H4272" s="57"/>
    </row>
    <row r="4273" spans="6:8" ht="14.25">
      <c r="F4273" s="57">
        <f t="shared" si="66"/>
        <v>3.0414330958281265E-70</v>
      </c>
      <c r="G4273" s="58">
        <v>0.573800000000047</v>
      </c>
      <c r="H4273" s="57"/>
    </row>
    <row r="4274" spans="6:8" ht="14.25">
      <c r="F4274" s="57">
        <f t="shared" si="66"/>
        <v>3.1849446148876314E-70</v>
      </c>
      <c r="G4274" s="58">
        <v>0.573700000000047</v>
      </c>
      <c r="H4274" s="57"/>
    </row>
    <row r="4275" spans="6:8" ht="14.25">
      <c r="F4275" s="57">
        <f t="shared" si="66"/>
        <v>3.335191258841958E-70</v>
      </c>
      <c r="G4275" s="58">
        <v>0.573600000000047</v>
      </c>
      <c r="H4275" s="57"/>
    </row>
    <row r="4276" spans="6:8" ht="14.25">
      <c r="F4276" s="57">
        <f t="shared" si="66"/>
        <v>3.492487398891302E-70</v>
      </c>
      <c r="G4276" s="58">
        <v>0.573500000000047</v>
      </c>
      <c r="H4276" s="57"/>
    </row>
    <row r="4277" spans="6:8" ht="14.25">
      <c r="F4277" s="57">
        <f t="shared" si="66"/>
        <v>3.657161999946234E-70</v>
      </c>
      <c r="G4277" s="58">
        <v>0.573400000000047</v>
      </c>
      <c r="H4277" s="57"/>
    </row>
    <row r="4278" spans="6:8" ht="14.25">
      <c r="F4278" s="57">
        <f t="shared" si="66"/>
        <v>3.829559294382588E-70</v>
      </c>
      <c r="G4278" s="58">
        <v>0.573300000000047</v>
      </c>
      <c r="H4278" s="57"/>
    </row>
    <row r="4279" spans="6:8" ht="14.25">
      <c r="F4279" s="57">
        <f t="shared" si="66"/>
        <v>4.0100394867312977E-70</v>
      </c>
      <c r="G4279" s="58">
        <v>0.573200000000047</v>
      </c>
      <c r="H4279" s="57"/>
    </row>
    <row r="4280" spans="6:8" ht="14.25">
      <c r="F4280" s="57">
        <f t="shared" si="66"/>
        <v>4.198979490713958E-70</v>
      </c>
      <c r="G4280" s="58">
        <v>0.573100000000047</v>
      </c>
      <c r="H4280" s="57"/>
    </row>
    <row r="4281" spans="6:8" ht="14.25">
      <c r="F4281" s="57">
        <f t="shared" si="66"/>
        <v>4.396773700102322E-70</v>
      </c>
      <c r="G4281" s="58">
        <v>0.573000000000047</v>
      </c>
      <c r="H4281" s="57"/>
    </row>
    <row r="4282" spans="6:8" ht="14.25">
      <c r="F4282" s="57">
        <f t="shared" si="66"/>
        <v>4.603834794943881E-70</v>
      </c>
      <c r="G4282" s="58">
        <v>0.572900000000047</v>
      </c>
      <c r="H4282" s="57"/>
    </row>
    <row r="4283" spans="6:8" ht="14.25">
      <c r="F4283" s="57">
        <f t="shared" si="66"/>
        <v>4.820594584768558E-70</v>
      </c>
      <c r="G4283" s="58">
        <v>0.572800000000047</v>
      </c>
      <c r="H4283" s="57"/>
    </row>
    <row r="4284" spans="6:8" ht="14.25">
      <c r="F4284" s="57">
        <f t="shared" si="66"/>
        <v>5.047504890462598E-70</v>
      </c>
      <c r="G4284" s="58">
        <v>0.572700000000047</v>
      </c>
      <c r="H4284" s="57"/>
    </row>
    <row r="4285" spans="6:8" ht="14.25">
      <c r="F4285" s="57">
        <f t="shared" si="66"/>
        <v>5.285038466571053E-70</v>
      </c>
      <c r="G4285" s="58">
        <v>0.572600000000047</v>
      </c>
      <c r="H4285" s="57"/>
    </row>
    <row r="4286" spans="6:8" ht="14.25">
      <c r="F4286" s="57">
        <f t="shared" si="66"/>
        <v>5.5336899658785557E-70</v>
      </c>
      <c r="G4286" s="58">
        <v>0.572500000000047</v>
      </c>
      <c r="H4286" s="57"/>
    </row>
    <row r="4287" spans="6:8" ht="14.25">
      <c r="F4287" s="57">
        <f t="shared" si="66"/>
        <v>5.7939769481862743E-70</v>
      </c>
      <c r="G4287" s="58">
        <v>0.572400000000047</v>
      </c>
      <c r="H4287" s="57"/>
    </row>
    <row r="4288" spans="6:8" ht="14.25">
      <c r="F4288" s="57">
        <f t="shared" si="66"/>
        <v>6.066440935306621E-70</v>
      </c>
      <c r="G4288" s="58">
        <v>0.572300000000047</v>
      </c>
      <c r="H4288" s="57"/>
    </row>
    <row r="4289" spans="6:8" ht="14.25">
      <c r="F4289" s="57">
        <f t="shared" si="66"/>
        <v>6.351648514377833E-70</v>
      </c>
      <c r="G4289" s="58">
        <v>0.572200000000047</v>
      </c>
      <c r="H4289" s="57"/>
    </row>
    <row r="4290" spans="6:8" ht="14.25">
      <c r="F4290" s="57">
        <f t="shared" si="66"/>
        <v>6.650192491700063E-70</v>
      </c>
      <c r="G4290" s="58">
        <v>0.572100000000047</v>
      </c>
      <c r="H4290" s="57"/>
    </row>
    <row r="4291" spans="6:8" ht="14.25">
      <c r="F4291" s="57">
        <f t="shared" si="66"/>
        <v>6.962693099393154E-70</v>
      </c>
      <c r="G4291" s="58">
        <v>0.572000000000047</v>
      </c>
      <c r="H4291" s="57"/>
    </row>
    <row r="4292" spans="6:8" ht="14.25">
      <c r="F4292" s="57">
        <f t="shared" si="66"/>
        <v>7.289799257282413E-70</v>
      </c>
      <c r="G4292" s="58">
        <v>0.571900000000047</v>
      </c>
      <c r="H4292" s="57"/>
    </row>
    <row r="4293" spans="6:8" ht="14.25">
      <c r="F4293" s="57">
        <f t="shared" si="66"/>
        <v>7.632189892523596E-70</v>
      </c>
      <c r="G4293" s="58">
        <v>0.571800000000047</v>
      </c>
      <c r="H4293" s="57"/>
    </row>
    <row r="4294" spans="6:8" ht="14.25">
      <c r="F4294" s="57">
        <f t="shared" si="66"/>
        <v>7.990575319596798E-70</v>
      </c>
      <c r="G4294" s="58">
        <v>0.571700000000047</v>
      </c>
      <c r="H4294" s="57"/>
    </row>
    <row r="4295" spans="6:8" ht="14.25">
      <c r="F4295" s="57">
        <f t="shared" si="66"/>
        <v>8.36569868341353E-70</v>
      </c>
      <c r="G4295" s="58">
        <v>0.571600000000047</v>
      </c>
      <c r="H4295" s="57"/>
    </row>
    <row r="4296" spans="6:8" ht="14.25">
      <c r="F4296" s="57">
        <f t="shared" si="66"/>
        <v>8.75833746841085E-70</v>
      </c>
      <c r="G4296" s="58">
        <v>0.571500000000047</v>
      </c>
      <c r="H4296" s="57"/>
    </row>
    <row r="4297" spans="6:8" ht="14.25">
      <c r="F4297" s="57">
        <f t="shared" si="66"/>
        <v>9.169305076626508E-70</v>
      </c>
      <c r="G4297" s="58">
        <v>0.571400000000047</v>
      </c>
      <c r="H4297" s="57"/>
    </row>
    <row r="4298" spans="6:8" ht="14.25">
      <c r="F4298" s="57">
        <f t="shared" si="66"/>
        <v>9.599452477901328E-70</v>
      </c>
      <c r="G4298" s="58">
        <v>0.571300000000047</v>
      </c>
      <c r="H4298" s="57"/>
    </row>
    <row r="4299" spans="6:8" ht="14.25">
      <c r="F4299" s="57">
        <f t="shared" si="66"/>
        <v>1.0049669935473734E-69</v>
      </c>
      <c r="G4299" s="58">
        <v>0.571200000000047</v>
      </c>
      <c r="H4299" s="57"/>
    </row>
    <row r="4300" spans="6:8" ht="14.25">
      <c r="F4300" s="57">
        <f t="shared" si="66"/>
        <v>1.0520888810406264E-69</v>
      </c>
      <c r="G4300" s="58">
        <v>0.571100000000047</v>
      </c>
      <c r="H4300" s="57"/>
    </row>
    <row r="4301" spans="6:8" ht="14.25">
      <c r="F4301" s="57">
        <f aca="true" t="shared" si="67" ref="F4301:F4364">BINOMDIST(G$3,G$4,G4301,TRUE)</f>
        <v>1.1014083448411448E-69</v>
      </c>
      <c r="G4301" s="58">
        <v>0.571000000000047</v>
      </c>
      <c r="H4301" s="57"/>
    </row>
    <row r="4302" spans="6:8" ht="14.25">
      <c r="F4302" s="57">
        <f t="shared" si="67"/>
        <v>1.1530273152830669E-69</v>
      </c>
      <c r="G4302" s="58">
        <v>0.570900000000047</v>
      </c>
      <c r="H4302" s="57"/>
    </row>
    <row r="4303" spans="6:8" ht="14.25">
      <c r="F4303" s="57">
        <f t="shared" si="67"/>
        <v>1.207052424767273E-69</v>
      </c>
      <c r="G4303" s="58">
        <v>0.570800000000047</v>
      </c>
      <c r="H4303" s="57"/>
    </row>
    <row r="4304" spans="6:8" ht="14.25">
      <c r="F4304" s="57">
        <f t="shared" si="67"/>
        <v>1.2635952234795827E-69</v>
      </c>
      <c r="G4304" s="58">
        <v>0.570700000000047</v>
      </c>
      <c r="H4304" s="57"/>
    </row>
    <row r="4305" spans="6:8" ht="14.25">
      <c r="F4305" s="57">
        <f t="shared" si="67"/>
        <v>1.3227724049514995E-69</v>
      </c>
      <c r="G4305" s="58">
        <v>0.570600000000047</v>
      </c>
      <c r="H4305" s="57"/>
    </row>
    <row r="4306" spans="6:8" ht="14.25">
      <c r="F4306" s="57">
        <f t="shared" si="67"/>
        <v>1.384706041909591E-69</v>
      </c>
      <c r="G4306" s="58">
        <v>0.570500000000047</v>
      </c>
      <c r="H4306" s="57"/>
    </row>
    <row r="4307" spans="6:8" ht="14.25">
      <c r="F4307" s="57">
        <f t="shared" si="67"/>
        <v>1.4495238328798765E-69</v>
      </c>
      <c r="G4307" s="58">
        <v>0.570400000000047</v>
      </c>
      <c r="H4307" s="57"/>
    </row>
    <row r="4308" spans="6:8" ht="14.25">
      <c r="F4308" s="57">
        <f t="shared" si="67"/>
        <v>1.5173593600355914E-69</v>
      </c>
      <c r="G4308" s="58">
        <v>0.570300000000047</v>
      </c>
      <c r="H4308" s="57"/>
    </row>
    <row r="4309" spans="6:8" ht="14.25">
      <c r="F4309" s="57">
        <f t="shared" si="67"/>
        <v>1.5883523587975548E-69</v>
      </c>
      <c r="G4309" s="58">
        <v>0.570200000000047</v>
      </c>
      <c r="H4309" s="57"/>
    </row>
    <row r="4310" spans="6:8" ht="14.25">
      <c r="F4310" s="57">
        <f t="shared" si="67"/>
        <v>1.662648999720398E-69</v>
      </c>
      <c r="G4310" s="58">
        <v>0.570100000000047</v>
      </c>
      <c r="H4310" s="57"/>
    </row>
    <row r="4311" spans="6:8" ht="14.25">
      <c r="F4311" s="57">
        <f t="shared" si="67"/>
        <v>1.7404021832207264E-69</v>
      </c>
      <c r="G4311" s="58">
        <v>0.570000000000047</v>
      </c>
      <c r="H4311" s="57"/>
    </row>
    <row r="4312" spans="6:8" ht="14.25">
      <c r="F4312" s="57">
        <f t="shared" si="67"/>
        <v>1.821771847730032E-69</v>
      </c>
      <c r="G4312" s="58">
        <v>0.569900000000047</v>
      </c>
      <c r="H4312" s="57"/>
    </row>
    <row r="4313" spans="6:8" ht="14.25">
      <c r="F4313" s="57">
        <f t="shared" si="67"/>
        <v>1.9069252918790118E-69</v>
      </c>
      <c r="G4313" s="58">
        <v>0.569800000000047</v>
      </c>
      <c r="H4313" s="57"/>
    </row>
    <row r="4314" spans="6:8" ht="14.25">
      <c r="F4314" s="57">
        <f t="shared" si="67"/>
        <v>1.9960375113504171E-69</v>
      </c>
      <c r="G4314" s="58">
        <v>0.569700000000047</v>
      </c>
      <c r="H4314" s="57"/>
    </row>
    <row r="4315" spans="6:8" ht="14.25">
      <c r="F4315" s="57">
        <f t="shared" si="67"/>
        <v>2.089291551062555E-69</v>
      </c>
      <c r="G4315" s="58">
        <v>0.569600000000047</v>
      </c>
      <c r="H4315" s="57"/>
    </row>
    <row r="4316" spans="6:8" ht="14.25">
      <c r="F4316" s="57">
        <f t="shared" si="67"/>
        <v>2.1868788733796304E-69</v>
      </c>
      <c r="G4316" s="58">
        <v>0.569500000000047</v>
      </c>
      <c r="H4316" s="57"/>
    </row>
    <row r="4317" spans="6:8" ht="14.25">
      <c r="F4317" s="57">
        <f t="shared" si="67"/>
        <v>2.2889997430722627E-69</v>
      </c>
      <c r="G4317" s="58">
        <v>0.569400000000047</v>
      </c>
      <c r="H4317" s="57"/>
    </row>
    <row r="4318" spans="6:8" ht="14.25">
      <c r="F4318" s="57">
        <f t="shared" si="67"/>
        <v>2.395863629786218E-69</v>
      </c>
      <c r="G4318" s="58">
        <v>0.569300000000047</v>
      </c>
      <c r="H4318" s="57"/>
    </row>
    <row r="4319" spans="6:8" ht="14.25">
      <c r="F4319" s="57">
        <f t="shared" si="67"/>
        <v>2.5076896288129174E-69</v>
      </c>
      <c r="G4319" s="58">
        <v>0.569200000000047</v>
      </c>
      <c r="H4319" s="57"/>
    </row>
    <row r="4320" spans="6:8" ht="14.25">
      <c r="F4320" s="57">
        <f t="shared" si="67"/>
        <v>2.624706900986913E-69</v>
      </c>
      <c r="G4320" s="58">
        <v>0.569100000000047</v>
      </c>
      <c r="H4320" s="57"/>
    </row>
    <row r="4321" spans="6:8" ht="14.25">
      <c r="F4321" s="57">
        <f t="shared" si="67"/>
        <v>2.747155132576849E-69</v>
      </c>
      <c r="G4321" s="58">
        <v>0.569000000000047</v>
      </c>
      <c r="H4321" s="57"/>
    </row>
    <row r="4322" spans="6:8" ht="14.25">
      <c r="F4322" s="57">
        <f t="shared" si="67"/>
        <v>2.8752850160725365E-69</v>
      </c>
      <c r="G4322" s="58">
        <v>0.568900000000047</v>
      </c>
      <c r="H4322" s="57"/>
    </row>
    <row r="4323" spans="6:8" ht="14.25">
      <c r="F4323" s="57">
        <f t="shared" si="67"/>
        <v>3.00935875281319E-69</v>
      </c>
      <c r="G4323" s="58">
        <v>0.568800000000047</v>
      </c>
      <c r="H4323" s="57"/>
    </row>
    <row r="4324" spans="6:8" ht="14.25">
      <c r="F4324" s="57">
        <f t="shared" si="67"/>
        <v>3.149650578442488E-69</v>
      </c>
      <c r="G4324" s="58">
        <v>0.568700000000047</v>
      </c>
      <c r="H4324" s="57"/>
    </row>
    <row r="4325" spans="6:8" ht="14.25">
      <c r="F4325" s="57">
        <f t="shared" si="67"/>
        <v>3.2964473122202165E-69</v>
      </c>
      <c r="G4325" s="58">
        <v>0.568600000000048</v>
      </c>
      <c r="H4325" s="57"/>
    </row>
    <row r="4326" spans="6:8" ht="14.25">
      <c r="F4326" s="57">
        <f t="shared" si="67"/>
        <v>3.4500489312786776E-69</v>
      </c>
      <c r="G4326" s="58">
        <v>0.568500000000048</v>
      </c>
      <c r="H4326" s="57"/>
    </row>
    <row r="4327" spans="6:8" ht="14.25">
      <c r="F4327" s="57">
        <f t="shared" si="67"/>
        <v>3.6107691709234125E-69</v>
      </c>
      <c r="G4327" s="58">
        <v>0.568400000000048</v>
      </c>
      <c r="H4327" s="57"/>
    </row>
    <row r="4328" spans="6:8" ht="14.25">
      <c r="F4328" s="57">
        <f t="shared" si="67"/>
        <v>3.778936152187466E-69</v>
      </c>
      <c r="G4328" s="58">
        <v>0.568300000000048</v>
      </c>
      <c r="H4328" s="57"/>
    </row>
    <row r="4329" spans="6:8" ht="14.25">
      <c r="F4329" s="57">
        <f t="shared" si="67"/>
        <v>3.954893037844248E-69</v>
      </c>
      <c r="G4329" s="58">
        <v>0.568200000000048</v>
      </c>
      <c r="H4329" s="57"/>
    </row>
    <row r="4330" spans="6:8" ht="14.25">
      <c r="F4330" s="57">
        <f t="shared" si="67"/>
        <v>4.1389987181727285E-69</v>
      </c>
      <c r="G4330" s="58">
        <v>0.568100000000048</v>
      </c>
      <c r="H4330" s="57"/>
    </row>
    <row r="4331" spans="6:8" ht="14.25">
      <c r="F4331" s="57">
        <f t="shared" si="67"/>
        <v>4.331628527815349E-69</v>
      </c>
      <c r="G4331" s="58">
        <v>0.568000000000048</v>
      </c>
      <c r="H4331" s="57"/>
    </row>
    <row r="4332" spans="6:8" ht="14.25">
      <c r="F4332" s="57">
        <f t="shared" si="67"/>
        <v>4.5331749951287616E-69</v>
      </c>
      <c r="G4332" s="58">
        <v>0.567900000000048</v>
      </c>
      <c r="H4332" s="57"/>
    </row>
    <row r="4333" spans="6:8" ht="14.25">
      <c r="F4333" s="57">
        <f t="shared" si="67"/>
        <v>4.74404862549531E-69</v>
      </c>
      <c r="G4333" s="58">
        <v>0.567800000000048</v>
      </c>
      <c r="H4333" s="57"/>
    </row>
    <row r="4334" spans="6:8" ht="14.25">
      <c r="F4334" s="57">
        <f t="shared" si="67"/>
        <v>4.964678720122629E-69</v>
      </c>
      <c r="G4334" s="58">
        <v>0.567700000000048</v>
      </c>
      <c r="H4334" s="57"/>
    </row>
    <row r="4335" spans="6:8" ht="14.25">
      <c r="F4335" s="57">
        <f t="shared" si="67"/>
        <v>5.195514231932999E-69</v>
      </c>
      <c r="G4335" s="58">
        <v>0.567600000000048</v>
      </c>
      <c r="H4335" s="57"/>
    </row>
    <row r="4336" spans="6:8" ht="14.25">
      <c r="F4336" s="57">
        <f t="shared" si="67"/>
        <v>5.437024660209263E-69</v>
      </c>
      <c r="G4336" s="58">
        <v>0.567500000000048</v>
      </c>
      <c r="H4336" s="57"/>
    </row>
    <row r="4337" spans="6:8" ht="14.25">
      <c r="F4337" s="57">
        <f t="shared" si="67"/>
        <v>5.689700985749337E-69</v>
      </c>
      <c r="G4337" s="58">
        <v>0.567400000000048</v>
      </c>
      <c r="H4337" s="57"/>
    </row>
    <row r="4338" spans="6:8" ht="14.25">
      <c r="F4338" s="57">
        <f t="shared" si="67"/>
        <v>5.954056648345071E-69</v>
      </c>
      <c r="G4338" s="58">
        <v>0.567300000000048</v>
      </c>
      <c r="H4338" s="57"/>
    </row>
    <row r="4339" spans="6:8" ht="14.25">
      <c r="F4339" s="57">
        <f t="shared" si="67"/>
        <v>6.230628568496503E-69</v>
      </c>
      <c r="G4339" s="58">
        <v>0.567200000000048</v>
      </c>
      <c r="H4339" s="57"/>
    </row>
    <row r="4340" spans="6:8" ht="14.25">
      <c r="F4340" s="57">
        <f t="shared" si="67"/>
        <v>6.519978215350705E-69</v>
      </c>
      <c r="G4340" s="58">
        <v>0.567100000000048</v>
      </c>
      <c r="H4340" s="57"/>
    </row>
    <row r="4341" spans="6:8" ht="14.25">
      <c r="F4341" s="57">
        <f t="shared" si="67"/>
        <v>6.822692722942706E-69</v>
      </c>
      <c r="G4341" s="58">
        <v>0.567000000000048</v>
      </c>
      <c r="H4341" s="57"/>
    </row>
    <row r="4342" spans="6:8" ht="14.25">
      <c r="F4342" s="57">
        <f t="shared" si="67"/>
        <v>7.139386056915717E-69</v>
      </c>
      <c r="G4342" s="58">
        <v>0.566900000000048</v>
      </c>
      <c r="H4342" s="57"/>
    </row>
    <row r="4343" spans="6:8" ht="14.25">
      <c r="F4343" s="57">
        <f t="shared" si="67"/>
        <v>7.470700233983838E-69</v>
      </c>
      <c r="G4343" s="58">
        <v>0.566800000000048</v>
      </c>
      <c r="H4343" s="57"/>
    </row>
    <row r="4344" spans="6:8" ht="14.25">
      <c r="F4344" s="57">
        <f t="shared" si="67"/>
        <v>7.817306596517529E-69</v>
      </c>
      <c r="G4344" s="58">
        <v>0.566700000000048</v>
      </c>
      <c r="H4344" s="57"/>
    </row>
    <row r="4345" spans="6:8" ht="14.25">
      <c r="F4345" s="57">
        <f t="shared" si="67"/>
        <v>8.179907144719814E-69</v>
      </c>
      <c r="G4345" s="58">
        <v>0.566600000000048</v>
      </c>
      <c r="H4345" s="57"/>
    </row>
    <row r="4346" spans="6:8" ht="14.25">
      <c r="F4346" s="57">
        <f t="shared" si="67"/>
        <v>8.559235928989035E-69</v>
      </c>
      <c r="G4346" s="58">
        <v>0.566500000000048</v>
      </c>
      <c r="H4346" s="57"/>
    </row>
    <row r="4347" spans="6:8" ht="14.25">
      <c r="F4347" s="57">
        <f t="shared" si="67"/>
        <v>8.956060505167456E-69</v>
      </c>
      <c r="G4347" s="58">
        <v>0.566400000000048</v>
      </c>
      <c r="H4347" s="57"/>
    </row>
    <row r="4348" spans="6:8" ht="14.25">
      <c r="F4348" s="57">
        <f t="shared" si="67"/>
        <v>9.371183455503068E-69</v>
      </c>
      <c r="G4348" s="58">
        <v>0.566300000000048</v>
      </c>
      <c r="H4348" s="57"/>
    </row>
    <row r="4349" spans="6:8" ht="14.25">
      <c r="F4349" s="57">
        <f t="shared" si="67"/>
        <v>9.80544397827321E-69</v>
      </c>
      <c r="G4349" s="58">
        <v>0.566200000000048</v>
      </c>
      <c r="H4349" s="57"/>
    </row>
    <row r="4350" spans="6:8" ht="14.25">
      <c r="F4350" s="57">
        <f t="shared" si="67"/>
        <v>1.025971954915322E-68</v>
      </c>
      <c r="G4350" s="58">
        <v>0.566100000000048</v>
      </c>
      <c r="H4350" s="57"/>
    </row>
    <row r="4351" spans="6:8" ht="14.25">
      <c r="F4351" s="57">
        <f t="shared" si="67"/>
        <v>1.0734927657551308E-68</v>
      </c>
      <c r="G4351" s="58">
        <v>0.566000000000048</v>
      </c>
      <c r="H4351" s="57"/>
    </row>
    <row r="4352" spans="6:8" ht="14.25">
      <c r="F4352" s="57">
        <f t="shared" si="67"/>
        <v>1.1232027621273298E-68</v>
      </c>
      <c r="G4352" s="58">
        <v>0.565900000000048</v>
      </c>
      <c r="H4352" s="57"/>
    </row>
    <row r="4353" spans="6:8" ht="14.25">
      <c r="F4353" s="57">
        <f t="shared" si="67"/>
        <v>1.1752022483029607E-68</v>
      </c>
      <c r="G4353" s="58">
        <v>0.565800000000048</v>
      </c>
      <c r="H4353" s="57"/>
    </row>
    <row r="4354" spans="6:8" ht="14.25">
      <c r="F4354" s="57">
        <f t="shared" si="67"/>
        <v>1.2295960992457716E-68</v>
      </c>
      <c r="G4354" s="58">
        <v>0.565700000000048</v>
      </c>
      <c r="H4354" s="57"/>
    </row>
    <row r="4355" spans="6:8" ht="14.25">
      <c r="F4355" s="57">
        <f t="shared" si="67"/>
        <v>1.286493967749248E-68</v>
      </c>
      <c r="G4355" s="58">
        <v>0.565600000000048</v>
      </c>
      <c r="H4355" s="57"/>
    </row>
    <row r="4356" spans="6:8" ht="14.25">
      <c r="F4356" s="57">
        <f t="shared" si="67"/>
        <v>1.3460105009089388E-68</v>
      </c>
      <c r="G4356" s="58">
        <v>0.565500000000048</v>
      </c>
      <c r="H4356" s="57"/>
    </row>
    <row r="4357" spans="6:8" ht="14.25">
      <c r="F4357" s="57">
        <f t="shared" si="67"/>
        <v>1.4082655663490984E-68</v>
      </c>
      <c r="G4357" s="58">
        <v>0.565400000000048</v>
      </c>
      <c r="H4357" s="57"/>
    </row>
    <row r="4358" spans="6:8" ht="14.25">
      <c r="F4358" s="57">
        <f t="shared" si="67"/>
        <v>1.4733844886397138E-68</v>
      </c>
      <c r="G4358" s="58">
        <v>0.565300000000048</v>
      </c>
      <c r="H4358" s="57"/>
    </row>
    <row r="4359" spans="6:8" ht="14.25">
      <c r="F4359" s="57">
        <f t="shared" si="67"/>
        <v>1.5414982963610317E-68</v>
      </c>
      <c r="G4359" s="58">
        <v>0.565200000000048</v>
      </c>
      <c r="H4359" s="57"/>
    </row>
    <row r="4360" spans="6:8" ht="14.25">
      <c r="F4360" s="57">
        <f t="shared" si="67"/>
        <v>1.6127439802926079E-68</v>
      </c>
      <c r="G4360" s="58">
        <v>0.565100000000048</v>
      </c>
      <c r="H4360" s="57"/>
    </row>
    <row r="4361" spans="6:8" ht="14.25">
      <c r="F4361" s="57">
        <f t="shared" si="67"/>
        <v>1.6872647632245578E-68</v>
      </c>
      <c r="G4361" s="58">
        <v>0.565000000000048</v>
      </c>
      <c r="H4361" s="57"/>
    </row>
    <row r="4362" spans="6:8" ht="14.25">
      <c r="F4362" s="57">
        <f t="shared" si="67"/>
        <v>1.7652103819114087E-68</v>
      </c>
      <c r="G4362" s="58">
        <v>0.564900000000048</v>
      </c>
      <c r="H4362" s="57"/>
    </row>
    <row r="4363" spans="6:8" ht="14.25">
      <c r="F4363" s="57">
        <f t="shared" si="67"/>
        <v>1.8467373817122483E-68</v>
      </c>
      <c r="G4363" s="58">
        <v>0.564800000000048</v>
      </c>
      <c r="H4363" s="57"/>
    </row>
    <row r="4364" spans="6:8" ht="14.25">
      <c r="F4364" s="57">
        <f t="shared" si="67"/>
        <v>1.932009424484816E-68</v>
      </c>
      <c r="G4364" s="58">
        <v>0.564700000000048</v>
      </c>
      <c r="H4364" s="57"/>
    </row>
    <row r="4365" spans="6:8" ht="14.25">
      <c r="F4365" s="57">
        <f aca="true" t="shared" si="68" ref="F4365:F4428">BINOMDIST(G$3,G$4,G4365,TRUE)</f>
        <v>2.021197610325382E-68</v>
      </c>
      <c r="G4365" s="58">
        <v>0.564600000000048</v>
      </c>
      <c r="H4365" s="57"/>
    </row>
    <row r="4366" spans="6:8" ht="14.25">
      <c r="F4366" s="57">
        <f t="shared" si="68"/>
        <v>2.11448081377538E-68</v>
      </c>
      <c r="G4366" s="58">
        <v>0.564500000000048</v>
      </c>
      <c r="H4366" s="57"/>
    </row>
    <row r="4367" spans="6:8" ht="14.25">
      <c r="F4367" s="57">
        <f t="shared" si="68"/>
        <v>2.212046035140643E-68</v>
      </c>
      <c r="G4367" s="58">
        <v>0.564400000000048</v>
      </c>
      <c r="H4367" s="57"/>
    </row>
    <row r="4368" spans="6:8" ht="14.25">
      <c r="F4368" s="57">
        <f t="shared" si="68"/>
        <v>2.3140887675986904E-68</v>
      </c>
      <c r="G4368" s="58">
        <v>0.564300000000048</v>
      </c>
      <c r="H4368" s="57"/>
    </row>
    <row r="4369" spans="6:8" ht="14.25">
      <c r="F4369" s="57">
        <f t="shared" si="68"/>
        <v>2.420813380799664E-68</v>
      </c>
      <c r="G4369" s="58">
        <v>0.564200000000048</v>
      </c>
      <c r="H4369" s="57"/>
    </row>
    <row r="4370" spans="6:8" ht="14.25">
      <c r="F4370" s="57">
        <f t="shared" si="68"/>
        <v>2.5324335216984158E-68</v>
      </c>
      <c r="G4370" s="58">
        <v>0.564100000000048</v>
      </c>
      <c r="H4370" s="57"/>
    </row>
    <row r="4371" spans="6:8" ht="14.25">
      <c r="F4371" s="57">
        <f t="shared" si="68"/>
        <v>2.64917253338708E-68</v>
      </c>
      <c r="G4371" s="58">
        <v>0.564000000000048</v>
      </c>
      <c r="H4371" s="57"/>
    </row>
    <row r="4372" spans="6:8" ht="14.25">
      <c r="F4372" s="57">
        <f t="shared" si="68"/>
        <v>2.771263892732048E-68</v>
      </c>
      <c r="G4372" s="58">
        <v>0.563900000000048</v>
      </c>
      <c r="H4372" s="57"/>
    </row>
    <row r="4373" spans="6:8" ht="14.25">
      <c r="F4373" s="57">
        <f t="shared" si="68"/>
        <v>2.8989516676547814E-68</v>
      </c>
      <c r="G4373" s="58">
        <v>0.563800000000048</v>
      </c>
      <c r="H4373" s="57"/>
    </row>
    <row r="4374" spans="6:8" ht="14.25">
      <c r="F4374" s="57">
        <f t="shared" si="68"/>
        <v>3.032490994933541E-68</v>
      </c>
      <c r="G4374" s="58">
        <v>0.563700000000048</v>
      </c>
      <c r="H4374" s="57"/>
    </row>
    <row r="4375" spans="6:8" ht="14.25">
      <c r="F4375" s="57">
        <f t="shared" si="68"/>
        <v>3.172148579441648E-68</v>
      </c>
      <c r="G4375" s="58">
        <v>0.563600000000048</v>
      </c>
      <c r="H4375" s="57"/>
    </row>
    <row r="4376" spans="6:8" ht="14.25">
      <c r="F4376" s="57">
        <f t="shared" si="68"/>
        <v>3.3182032157788974E-68</v>
      </c>
      <c r="G4376" s="58">
        <v>0.563500000000048</v>
      </c>
      <c r="H4376" s="57"/>
    </row>
    <row r="4377" spans="6:8" ht="14.25">
      <c r="F4377" s="57">
        <f t="shared" si="68"/>
        <v>3.4709463332952667E-68</v>
      </c>
      <c r="G4377" s="58">
        <v>0.563400000000048</v>
      </c>
      <c r="H4377" s="57"/>
    </row>
    <row r="4378" spans="6:8" ht="14.25">
      <c r="F4378" s="57">
        <f t="shared" si="68"/>
        <v>3.630682565549127E-68</v>
      </c>
      <c r="G4378" s="58">
        <v>0.563300000000048</v>
      </c>
      <c r="H4378" s="57"/>
    </row>
    <row r="4379" spans="6:8" ht="14.25">
      <c r="F4379" s="57">
        <f t="shared" si="68"/>
        <v>3.7977303452902175E-68</v>
      </c>
      <c r="G4379" s="58">
        <v>0.563200000000048</v>
      </c>
      <c r="H4379" s="57"/>
    </row>
    <row r="4380" spans="6:8" ht="14.25">
      <c r="F4380" s="57">
        <f t="shared" si="68"/>
        <v>3.972422526104899E-68</v>
      </c>
      <c r="G4380" s="58">
        <v>0.563100000000048</v>
      </c>
      <c r="H4380" s="57"/>
    </row>
    <row r="4381" spans="6:8" ht="14.25">
      <c r="F4381" s="57">
        <f t="shared" si="68"/>
        <v>4.155107031912065E-68</v>
      </c>
      <c r="G4381" s="58">
        <v>0.563000000000048</v>
      </c>
      <c r="H4381" s="57"/>
    </row>
    <row r="4382" spans="6:8" ht="14.25">
      <c r="F4382" s="57">
        <f t="shared" si="68"/>
        <v>4.346147535550009E-68</v>
      </c>
      <c r="G4382" s="58">
        <v>0.562900000000048</v>
      </c>
      <c r="H4382" s="57"/>
    </row>
    <row r="4383" spans="6:8" ht="14.25">
      <c r="F4383" s="57">
        <f t="shared" si="68"/>
        <v>4.54592416775017E-68</v>
      </c>
      <c r="G4383" s="58">
        <v>0.562800000000048</v>
      </c>
      <c r="H4383" s="57"/>
    </row>
    <row r="4384" spans="6:8" ht="14.25">
      <c r="F4384" s="57">
        <f t="shared" si="68"/>
        <v>4.754834257851872E-68</v>
      </c>
      <c r="G4384" s="58">
        <v>0.562700000000048</v>
      </c>
      <c r="H4384" s="57"/>
    </row>
    <row r="4385" spans="6:8" ht="14.25">
      <c r="F4385" s="57">
        <f t="shared" si="68"/>
        <v>4.973293107669977E-68</v>
      </c>
      <c r="G4385" s="58">
        <v>0.562600000000048</v>
      </c>
      <c r="H4385" s="57"/>
    </row>
    <row r="4386" spans="6:8" ht="14.25">
      <c r="F4386" s="57">
        <f t="shared" si="68"/>
        <v>5.201734799990123E-68</v>
      </c>
      <c r="G4386" s="58">
        <v>0.562500000000048</v>
      </c>
      <c r="H4386" s="57"/>
    </row>
    <row r="4387" spans="6:8" ht="14.25">
      <c r="F4387" s="57">
        <f t="shared" si="68"/>
        <v>5.4406130432380475E-68</v>
      </c>
      <c r="G4387" s="58">
        <v>0.562400000000048</v>
      </c>
      <c r="H4387" s="57"/>
    </row>
    <row r="4388" spans="6:8" ht="14.25">
      <c r="F4388" s="57">
        <f t="shared" si="68"/>
        <v>5.690402053922788E-68</v>
      </c>
      <c r="G4388" s="58">
        <v>0.562300000000048</v>
      </c>
      <c r="H4388" s="57"/>
    </row>
    <row r="4389" spans="6:8" ht="14.25">
      <c r="F4389" s="57">
        <f t="shared" si="68"/>
        <v>5.951597478544747E-68</v>
      </c>
      <c r="G4389" s="58">
        <v>0.562200000000048</v>
      </c>
      <c r="H4389" s="57"/>
    </row>
    <row r="4390" spans="6:8" ht="14.25">
      <c r="F4390" s="57">
        <f t="shared" si="68"/>
        <v>6.224717356712653E-68</v>
      </c>
      <c r="G4390" s="58">
        <v>0.562100000000048</v>
      </c>
      <c r="H4390" s="57"/>
    </row>
    <row r="4391" spans="6:8" ht="14.25">
      <c r="F4391" s="57">
        <f t="shared" si="68"/>
        <v>6.51030312731293E-68</v>
      </c>
      <c r="G4391" s="58">
        <v>0.562000000000048</v>
      </c>
      <c r="H4391" s="57"/>
    </row>
    <row r="4392" spans="6:8" ht="14.25">
      <c r="F4392" s="57">
        <f t="shared" si="68"/>
        <v>6.8089206796340694E-68</v>
      </c>
      <c r="G4392" s="58">
        <v>0.561900000000048</v>
      </c>
      <c r="H4392" s="57"/>
    </row>
    <row r="4393" spans="6:8" ht="14.25">
      <c r="F4393" s="57">
        <f t="shared" si="68"/>
        <v>7.121161451451433E-68</v>
      </c>
      <c r="G4393" s="58">
        <v>0.561800000000048</v>
      </c>
      <c r="H4393" s="57"/>
    </row>
    <row r="4394" spans="6:8" ht="14.25">
      <c r="F4394" s="57">
        <f t="shared" si="68"/>
        <v>7.447643576155372E-68</v>
      </c>
      <c r="G4394" s="58">
        <v>0.561700000000048</v>
      </c>
      <c r="H4394" s="57"/>
    </row>
    <row r="4395" spans="6:8" ht="14.25">
      <c r="F4395" s="57">
        <f t="shared" si="68"/>
        <v>7.789013081102731E-68</v>
      </c>
      <c r="G4395" s="58">
        <v>0.561600000000048</v>
      </c>
      <c r="H4395" s="57"/>
    </row>
    <row r="4396" spans="6:8" ht="14.25">
      <c r="F4396" s="57">
        <f t="shared" si="68"/>
        <v>8.145945139461099E-68</v>
      </c>
      <c r="G4396" s="58">
        <v>0.561500000000048</v>
      </c>
      <c r="H4396" s="57"/>
    </row>
    <row r="4397" spans="6:8" ht="14.25">
      <c r="F4397" s="57">
        <f t="shared" si="68"/>
        <v>8.519145377931479E-68</v>
      </c>
      <c r="G4397" s="58">
        <v>0.561400000000048</v>
      </c>
      <c r="H4397" s="57"/>
    </row>
    <row r="4398" spans="6:8" ht="14.25">
      <c r="F4398" s="57">
        <f t="shared" si="68"/>
        <v>8.909351242816841E-68</v>
      </c>
      <c r="G4398" s="58">
        <v>0.561300000000048</v>
      </c>
      <c r="H4398" s="57"/>
    </row>
    <row r="4399" spans="6:8" ht="14.25">
      <c r="F4399" s="57">
        <f t="shared" si="68"/>
        <v>9.31733342703439E-68</v>
      </c>
      <c r="G4399" s="58">
        <v>0.561200000000048</v>
      </c>
      <c r="H4399" s="57"/>
    </row>
    <row r="4400" spans="6:8" ht="14.25">
      <c r="F4400" s="57">
        <f t="shared" si="68"/>
        <v>9.74389736077133E-68</v>
      </c>
      <c r="G4400" s="58">
        <v>0.561100000000048</v>
      </c>
      <c r="H4400" s="57"/>
    </row>
    <row r="4401" spans="6:8" ht="14.25">
      <c r="F4401" s="57">
        <f t="shared" si="68"/>
        <v>1.0189884768609036E-67</v>
      </c>
      <c r="G4401" s="58">
        <v>0.561000000000048</v>
      </c>
      <c r="H4401" s="57"/>
    </row>
    <row r="4402" spans="6:8" ht="14.25">
      <c r="F4402" s="57">
        <f t="shared" si="68"/>
        <v>1.0656175296059206E-67</v>
      </c>
      <c r="G4402" s="58">
        <v>0.560900000000048</v>
      </c>
      <c r="H4402" s="57"/>
    </row>
    <row r="4403" spans="6:8" ht="14.25">
      <c r="F4403" s="57">
        <f t="shared" si="68"/>
        <v>1.1143688208595882E-67</v>
      </c>
      <c r="G4403" s="58">
        <v>0.560800000000048</v>
      </c>
      <c r="H4403" s="57"/>
    </row>
    <row r="4404" spans="6:8" ht="14.25">
      <c r="F4404" s="57">
        <f t="shared" si="68"/>
        <v>1.1653384166388161E-67</v>
      </c>
      <c r="G4404" s="58">
        <v>0.560700000000048</v>
      </c>
      <c r="H4404" s="57"/>
    </row>
    <row r="4405" spans="6:8" ht="14.25">
      <c r="F4405" s="57">
        <f t="shared" si="68"/>
        <v>1.2186267078095239E-67</v>
      </c>
      <c r="G4405" s="58">
        <v>0.560600000000048</v>
      </c>
      <c r="H4405" s="57"/>
    </row>
    <row r="4406" spans="6:8" ht="14.25">
      <c r="F4406" s="57">
        <f t="shared" si="68"/>
        <v>1.27433860372198E-67</v>
      </c>
      <c r="G4406" s="58">
        <v>0.560500000000048</v>
      </c>
      <c r="H4406" s="57"/>
    </row>
    <row r="4407" spans="6:8" ht="14.25">
      <c r="F4407" s="57">
        <f t="shared" si="68"/>
        <v>1.3325837344684423E-67</v>
      </c>
      <c r="G4407" s="58">
        <v>0.560400000000048</v>
      </c>
      <c r="H4407" s="57"/>
    </row>
    <row r="4408" spans="6:8" ht="14.25">
      <c r="F4408" s="57">
        <f t="shared" si="68"/>
        <v>1.3934766621440823E-67</v>
      </c>
      <c r="G4408" s="58">
        <v>0.560300000000048</v>
      </c>
      <c r="H4408" s="57"/>
    </row>
    <row r="4409" spans="6:8" ht="14.25">
      <c r="F4409" s="57">
        <f t="shared" si="68"/>
        <v>1.4571371015099424E-67</v>
      </c>
      <c r="G4409" s="58">
        <v>0.560200000000048</v>
      </c>
      <c r="H4409" s="57"/>
    </row>
    <row r="4410" spans="6:8" ht="14.25">
      <c r="F4410" s="57">
        <f t="shared" si="68"/>
        <v>1.523690150474625E-67</v>
      </c>
      <c r="G4410" s="58">
        <v>0.560100000000048</v>
      </c>
      <c r="H4410" s="57"/>
    </row>
    <row r="4411" spans="6:8" ht="14.25">
      <c r="F4411" s="57">
        <f t="shared" si="68"/>
        <v>1.5932665308283784E-67</v>
      </c>
      <c r="G4411" s="58">
        <v>0.560000000000048</v>
      </c>
      <c r="H4411" s="57"/>
    </row>
    <row r="4412" spans="6:8" ht="14.25">
      <c r="F4412" s="57">
        <f t="shared" si="68"/>
        <v>1.6660028396836974E-67</v>
      </c>
      <c r="G4412" s="58">
        <v>0.559900000000048</v>
      </c>
      <c r="H4412" s="57"/>
    </row>
    <row r="4413" spans="6:8" ht="14.25">
      <c r="F4413" s="57">
        <f t="shared" si="68"/>
        <v>1.7420418120955032E-67</v>
      </c>
      <c r="G4413" s="58">
        <v>0.559800000000048</v>
      </c>
      <c r="H4413" s="57"/>
    </row>
    <row r="4414" spans="6:8" ht="14.25">
      <c r="F4414" s="57">
        <f t="shared" si="68"/>
        <v>1.8215325953558014E-67</v>
      </c>
      <c r="G4414" s="58">
        <v>0.559700000000048</v>
      </c>
      <c r="H4414" s="57"/>
    </row>
    <row r="4415" spans="6:8" ht="14.25">
      <c r="F4415" s="57">
        <f t="shared" si="68"/>
        <v>1.904631035478279E-67</v>
      </c>
      <c r="G4415" s="58">
        <v>0.559600000000048</v>
      </c>
      <c r="H4415" s="57"/>
    </row>
    <row r="4416" spans="6:8" ht="14.25">
      <c r="F4416" s="57">
        <f t="shared" si="68"/>
        <v>1.9914999764110113E-67</v>
      </c>
      <c r="G4416" s="58">
        <v>0.559500000000049</v>
      </c>
      <c r="H4416" s="57"/>
    </row>
    <row r="4417" spans="6:8" ht="14.25">
      <c r="F4417" s="57">
        <f t="shared" si="68"/>
        <v>2.0823095725452052E-67</v>
      </c>
      <c r="G4417" s="58">
        <v>0.559400000000049</v>
      </c>
      <c r="H4417" s="57"/>
    </row>
    <row r="4418" spans="6:8" ht="14.25">
      <c r="F4418" s="57">
        <f t="shared" si="68"/>
        <v>2.177237615093549E-67</v>
      </c>
      <c r="G4418" s="58">
        <v>0.559300000000049</v>
      </c>
      <c r="H4418" s="57"/>
    </row>
    <row r="4419" spans="6:8" ht="14.25">
      <c r="F4419" s="57">
        <f t="shared" si="68"/>
        <v>2.276469872968845E-67</v>
      </c>
      <c r="G4419" s="58">
        <v>0.559200000000049</v>
      </c>
      <c r="H4419" s="57"/>
    </row>
    <row r="4420" spans="6:8" ht="14.25">
      <c r="F4420" s="57">
        <f t="shared" si="68"/>
        <v>2.380200448789655E-67</v>
      </c>
      <c r="G4420" s="58">
        <v>0.559100000000049</v>
      </c>
      <c r="H4420" s="57"/>
    </row>
    <row r="4421" spans="6:8" ht="14.25">
      <c r="F4421" s="57">
        <f t="shared" si="68"/>
        <v>2.4886321506859797E-67</v>
      </c>
      <c r="G4421" s="58">
        <v>0.559000000000049</v>
      </c>
      <c r="H4421" s="57"/>
    </row>
    <row r="4422" spans="6:8" ht="14.25">
      <c r="F4422" s="57">
        <f t="shared" si="68"/>
        <v>2.601976880601945E-67</v>
      </c>
      <c r="G4422" s="58">
        <v>0.558900000000049</v>
      </c>
      <c r="H4422" s="57"/>
    </row>
    <row r="4423" spans="6:8" ht="14.25">
      <c r="F4423" s="57">
        <f t="shared" si="68"/>
        <v>2.7204560398224964E-67</v>
      </c>
      <c r="G4423" s="58">
        <v>0.558800000000049</v>
      </c>
      <c r="H4423" s="57"/>
    </row>
    <row r="4424" spans="6:8" ht="14.25">
      <c r="F4424" s="57">
        <f t="shared" si="68"/>
        <v>2.8443009524845703E-67</v>
      </c>
      <c r="G4424" s="58">
        <v>0.558700000000049</v>
      </c>
      <c r="H4424" s="57"/>
    </row>
    <row r="4425" spans="6:8" ht="14.25">
      <c r="F4425" s="57">
        <f t="shared" si="68"/>
        <v>2.9737533078662084E-67</v>
      </c>
      <c r="G4425" s="58">
        <v>0.558600000000049</v>
      </c>
      <c r="H4425" s="57"/>
    </row>
    <row r="4426" spans="6:8" ht="14.25">
      <c r="F4426" s="57">
        <f t="shared" si="68"/>
        <v>3.1090656222796035E-67</v>
      </c>
      <c r="G4426" s="58">
        <v>0.558500000000049</v>
      </c>
      <c r="H4426" s="57"/>
    </row>
    <row r="4427" spans="6:8" ht="14.25">
      <c r="F4427" s="57">
        <f t="shared" si="68"/>
        <v>3.250501721435584E-67</v>
      </c>
      <c r="G4427" s="58">
        <v>0.558400000000049</v>
      </c>
      <c r="H4427" s="57"/>
    </row>
    <row r="4428" spans="6:8" ht="14.25">
      <c r="F4428" s="57">
        <f t="shared" si="68"/>
        <v>3.3983372441789386E-67</v>
      </c>
      <c r="G4428" s="58">
        <v>0.558300000000049</v>
      </c>
      <c r="H4428" s="57"/>
    </row>
    <row r="4429" spans="6:8" ht="14.25">
      <c r="F4429" s="57">
        <f aca="true" t="shared" si="69" ref="F4429:F4492">BINOMDIST(G$3,G$4,G4429,TRUE)</f>
        <v>3.552860168536797E-67</v>
      </c>
      <c r="G4429" s="58">
        <v>0.558200000000049</v>
      </c>
      <c r="H4429" s="57"/>
    </row>
    <row r="4430" spans="6:8" ht="14.25">
      <c r="F4430" s="57">
        <f t="shared" si="69"/>
        <v>3.714371361063641E-67</v>
      </c>
      <c r="G4430" s="58">
        <v>0.558100000000049</v>
      </c>
      <c r="H4430" s="57"/>
    </row>
    <row r="4431" spans="6:8" ht="14.25">
      <c r="F4431" s="57">
        <f t="shared" si="69"/>
        <v>3.88318515050889E-67</v>
      </c>
      <c r="G4431" s="58">
        <v>0.558000000000049</v>
      </c>
      <c r="H4431" s="57"/>
    </row>
    <row r="4432" spans="6:8" ht="14.25">
      <c r="F4432" s="57">
        <f t="shared" si="69"/>
        <v>4.059629926877419E-67</v>
      </c>
      <c r="G4432" s="58">
        <v>0.557900000000049</v>
      </c>
      <c r="H4432" s="57"/>
    </row>
    <row r="4433" spans="6:8" ht="14.25">
      <c r="F4433" s="57">
        <f t="shared" si="69"/>
        <v>4.244048767000547E-67</v>
      </c>
      <c r="G4433" s="58">
        <v>0.557800000000049</v>
      </c>
      <c r="H4433" s="57"/>
    </row>
    <row r="4434" spans="6:8" ht="14.25">
      <c r="F4434" s="57">
        <f t="shared" si="69"/>
        <v>4.436800087786107E-67</v>
      </c>
      <c r="G4434" s="58">
        <v>0.557700000000049</v>
      </c>
      <c r="H4434" s="57"/>
    </row>
    <row r="4435" spans="6:8" ht="14.25">
      <c r="F4435" s="57">
        <f t="shared" si="69"/>
        <v>4.638258328362135E-67</v>
      </c>
      <c r="G4435" s="58">
        <v>0.557600000000049</v>
      </c>
      <c r="H4435" s="57"/>
    </row>
    <row r="4436" spans="6:8" ht="14.25">
      <c r="F4436" s="57">
        <f t="shared" si="69"/>
        <v>4.8488146623880706E-67</v>
      </c>
      <c r="G4436" s="58">
        <v>0.557500000000049</v>
      </c>
      <c r="H4436" s="57"/>
    </row>
    <row r="4437" spans="6:8" ht="14.25">
      <c r="F4437" s="57">
        <f t="shared" si="69"/>
        <v>5.068877741860039E-67</v>
      </c>
      <c r="G4437" s="58">
        <v>0.557400000000049</v>
      </c>
      <c r="H4437" s="57"/>
    </row>
    <row r="4438" spans="6:8" ht="14.25">
      <c r="F4438" s="57">
        <f t="shared" si="69"/>
        <v>5.2988744737923386E-67</v>
      </c>
      <c r="G4438" s="58">
        <v>0.557300000000049</v>
      </c>
      <c r="H4438" s="57"/>
    </row>
    <row r="4439" spans="6:8" ht="14.25">
      <c r="F4439" s="57">
        <f t="shared" si="69"/>
        <v>5.5392508312227547E-67</v>
      </c>
      <c r="G4439" s="58">
        <v>0.557200000000049</v>
      </c>
      <c r="H4439" s="57"/>
    </row>
    <row r="4440" spans="6:8" ht="14.25">
      <c r="F4440" s="57">
        <f t="shared" si="69"/>
        <v>5.7904727000502E-67</v>
      </c>
      <c r="G4440" s="58">
        <v>0.557100000000049</v>
      </c>
      <c r="H4440" s="57"/>
    </row>
    <row r="4441" spans="6:8" ht="14.25">
      <c r="F4441" s="57">
        <f t="shared" si="69"/>
        <v>6.053026763276533E-67</v>
      </c>
      <c r="G4441" s="58">
        <v>0.557000000000049</v>
      </c>
      <c r="H4441" s="57"/>
    </row>
    <row r="4442" spans="6:8" ht="14.25">
      <c r="F4442" s="57">
        <f t="shared" si="69"/>
        <v>6.327421424298656E-67</v>
      </c>
      <c r="G4442" s="58">
        <v>0.556900000000049</v>
      </c>
      <c r="H4442" s="57"/>
    </row>
    <row r="4443" spans="6:8" ht="14.25">
      <c r="F4443" s="57">
        <f t="shared" si="69"/>
        <v>6.614187770964414E-67</v>
      </c>
      <c r="G4443" s="58">
        <v>0.556800000000049</v>
      </c>
      <c r="H4443" s="57"/>
    </row>
    <row r="4444" spans="6:8" ht="14.25">
      <c r="F4444" s="57">
        <f t="shared" si="69"/>
        <v>6.913880582181192E-67</v>
      </c>
      <c r="G4444" s="58">
        <v>0.556700000000049</v>
      </c>
      <c r="H4444" s="57"/>
    </row>
    <row r="4445" spans="6:8" ht="14.25">
      <c r="F4445" s="57">
        <f t="shared" si="69"/>
        <v>7.227079378946516E-67</v>
      </c>
      <c r="G4445" s="58">
        <v>0.5566000000000491</v>
      </c>
      <c r="H4445" s="57"/>
    </row>
    <row r="4446" spans="6:8" ht="14.25">
      <c r="F4446" s="57">
        <f t="shared" si="69"/>
        <v>7.554389521750692E-67</v>
      </c>
      <c r="G4446" s="58">
        <v>0.556500000000049</v>
      </c>
      <c r="H4446" s="57"/>
    </row>
    <row r="4447" spans="6:8" ht="14.25">
      <c r="F4447" s="57">
        <f t="shared" si="69"/>
        <v>7.896443356381876E-67</v>
      </c>
      <c r="G4447" s="58">
        <v>0.556400000000049</v>
      </c>
      <c r="H4447" s="57"/>
    </row>
    <row r="4448" spans="6:8" ht="14.25">
      <c r="F4448" s="57">
        <f t="shared" si="69"/>
        <v>8.253901410264515E-67</v>
      </c>
      <c r="G4448" s="58">
        <v>0.556300000000049</v>
      </c>
      <c r="H4448" s="57"/>
    </row>
    <row r="4449" spans="6:8" ht="14.25">
      <c r="F4449" s="57">
        <f t="shared" si="69"/>
        <v>8.62745364153882E-67</v>
      </c>
      <c r="G4449" s="58">
        <v>0.556200000000049</v>
      </c>
      <c r="H4449" s="57"/>
    </row>
    <row r="4450" spans="6:8" ht="14.25">
      <c r="F4450" s="57">
        <f t="shared" si="69"/>
        <v>9.017820743198444E-67</v>
      </c>
      <c r="G4450" s="58">
        <v>0.556100000000049</v>
      </c>
      <c r="H4450" s="57"/>
    </row>
    <row r="4451" spans="6:8" ht="14.25">
      <c r="F4451" s="57">
        <f t="shared" si="69"/>
        <v>9.425755504699543E-67</v>
      </c>
      <c r="G4451" s="58">
        <v>0.556000000000049</v>
      </c>
      <c r="H4451" s="57"/>
    </row>
    <row r="4452" spans="6:8" ht="14.25">
      <c r="F4452" s="57">
        <f t="shared" si="69"/>
        <v>9.852044233558933E-67</v>
      </c>
      <c r="G4452" s="58">
        <v>0.555900000000049</v>
      </c>
      <c r="H4452" s="57"/>
    </row>
    <row r="4453" spans="6:8" ht="14.25">
      <c r="F4453" s="57">
        <f t="shared" si="69"/>
        <v>1.0297508239569315E-66</v>
      </c>
      <c r="G4453" s="58">
        <v>0.555800000000049</v>
      </c>
      <c r="H4453" s="57"/>
    </row>
    <row r="4454" spans="6:8" ht="14.25">
      <c r="F4454" s="57">
        <f t="shared" si="69"/>
        <v>1.076300538437427E-66</v>
      </c>
      <c r="G4454" s="58">
        <v>0.555700000000049</v>
      </c>
      <c r="H4454" s="57"/>
    </row>
    <row r="4455" spans="6:8" ht="14.25">
      <c r="F4455" s="57">
        <f t="shared" si="69"/>
        <v>1.1249431699269241E-66</v>
      </c>
      <c r="G4455" s="58">
        <v>0.555600000000049</v>
      </c>
      <c r="H4455" s="57"/>
    </row>
    <row r="4456" spans="6:8" ht="14.25">
      <c r="F4456" s="57">
        <f t="shared" si="69"/>
        <v>1.1757723074208341E-66</v>
      </c>
      <c r="G4456" s="58">
        <v>0.555500000000049</v>
      </c>
      <c r="H4456" s="57"/>
    </row>
    <row r="4457" spans="6:8" ht="14.25">
      <c r="F4457" s="57">
        <f t="shared" si="69"/>
        <v>1.2288857021138046E-66</v>
      </c>
      <c r="G4457" s="58">
        <v>0.555400000000049</v>
      </c>
      <c r="H4457" s="57"/>
    </row>
    <row r="4458" spans="6:8" ht="14.25">
      <c r="F4458" s="57">
        <f t="shared" si="69"/>
        <v>1.2843854514916257E-66</v>
      </c>
      <c r="G4458" s="58">
        <v>0.555300000000049</v>
      </c>
      <c r="H4458" s="57"/>
    </row>
    <row r="4459" spans="6:8" ht="14.25">
      <c r="F4459" s="57">
        <f t="shared" si="69"/>
        <v>1.3423781915196837E-66</v>
      </c>
      <c r="G4459" s="58">
        <v>0.555200000000049</v>
      </c>
      <c r="H4459" s="57"/>
    </row>
    <row r="4460" spans="6:8" ht="14.25">
      <c r="F4460" s="57">
        <f t="shared" si="69"/>
        <v>1.4029752972835824E-66</v>
      </c>
      <c r="G4460" s="58">
        <v>0.555100000000049</v>
      </c>
      <c r="H4460" s="57"/>
    </row>
    <row r="4461" spans="6:8" ht="14.25">
      <c r="F4461" s="57">
        <f t="shared" si="69"/>
        <v>1.4662930924507087E-66</v>
      </c>
      <c r="G4461" s="58">
        <v>0.555000000000049</v>
      </c>
      <c r="H4461" s="57"/>
    </row>
    <row r="4462" spans="6:8" ht="14.25">
      <c r="F4462" s="57">
        <f t="shared" si="69"/>
        <v>1.532453067938637E-66</v>
      </c>
      <c r="G4462" s="58">
        <v>0.554900000000049</v>
      </c>
      <c r="H4462" s="57"/>
    </row>
    <row r="4463" spans="6:8" ht="14.25">
      <c r="F4463" s="57">
        <f t="shared" si="69"/>
        <v>1.6015821101929912E-66</v>
      </c>
      <c r="G4463" s="58">
        <v>0.554800000000049</v>
      </c>
      <c r="H4463" s="57"/>
    </row>
    <row r="4464" spans="6:8" ht="14.25">
      <c r="F4464" s="57">
        <f t="shared" si="69"/>
        <v>1.673812739494192E-66</v>
      </c>
      <c r="G4464" s="58">
        <v>0.554700000000049</v>
      </c>
      <c r="H4464" s="57"/>
    </row>
    <row r="4465" spans="6:8" ht="14.25">
      <c r="F4465" s="57">
        <f t="shared" si="69"/>
        <v>1.7492833587321018E-66</v>
      </c>
      <c r="G4465" s="58">
        <v>0.554600000000049</v>
      </c>
      <c r="H4465" s="57"/>
    </row>
    <row r="4466" spans="6:8" ht="14.25">
      <c r="F4466" s="57">
        <f t="shared" si="69"/>
        <v>1.828138513104863E-66</v>
      </c>
      <c r="G4466" s="58">
        <v>0.554500000000049</v>
      </c>
      <c r="H4466" s="57"/>
    </row>
    <row r="4467" spans="6:8" ht="14.25">
      <c r="F4467" s="57">
        <f t="shared" si="69"/>
        <v>1.9105291612195694E-66</v>
      </c>
      <c r="G4467" s="58">
        <v>0.554400000000049</v>
      </c>
      <c r="H4467" s="57"/>
    </row>
    <row r="4468" spans="6:8" ht="14.25">
      <c r="F4468" s="57">
        <f t="shared" si="69"/>
        <v>1.9966129580928389E-66</v>
      </c>
      <c r="G4468" s="58">
        <v>0.554300000000049</v>
      </c>
      <c r="H4468" s="57"/>
    </row>
    <row r="4469" spans="6:8" ht="14.25">
      <c r="F4469" s="57">
        <f t="shared" si="69"/>
        <v>2.0865545505697692E-66</v>
      </c>
      <c r="G4469" s="58">
        <v>0.554200000000049</v>
      </c>
      <c r="H4469" s="57"/>
    </row>
    <row r="4470" spans="6:8" ht="14.25">
      <c r="F4470" s="57">
        <f t="shared" si="69"/>
        <v>2.1805258857041522E-66</v>
      </c>
      <c r="G4470" s="58">
        <v>0.554100000000049</v>
      </c>
      <c r="H4470" s="57"/>
    </row>
    <row r="4471" spans="6:8" ht="14.25">
      <c r="F4471" s="57">
        <f t="shared" si="69"/>
        <v>2.278706532664972E-66</v>
      </c>
      <c r="G4471" s="58">
        <v>0.554000000000049</v>
      </c>
      <c r="H4471" s="57"/>
    </row>
    <row r="4472" spans="6:8" ht="14.25">
      <c r="F4472" s="57">
        <f t="shared" si="69"/>
        <v>2.3812840187591754E-66</v>
      </c>
      <c r="G4472" s="58">
        <v>0.553900000000049</v>
      </c>
      <c r="H4472" s="57"/>
    </row>
    <row r="4473" spans="6:8" ht="14.25">
      <c r="F4473" s="57">
        <f t="shared" si="69"/>
        <v>2.488454180186836E-66</v>
      </c>
      <c r="G4473" s="58">
        <v>0.553800000000049</v>
      </c>
      <c r="H4473" s="57"/>
    </row>
    <row r="4474" spans="6:8" ht="14.25">
      <c r="F4474" s="57">
        <f t="shared" si="69"/>
        <v>2.6004215281701976E-66</v>
      </c>
      <c r="G4474" s="58">
        <v>0.553700000000049</v>
      </c>
      <c r="H4474" s="57"/>
    </row>
    <row r="4475" spans="6:8" ht="14.25">
      <c r="F4475" s="57">
        <f t="shared" si="69"/>
        <v>2.717399631127504E-66</v>
      </c>
      <c r="G4475" s="58">
        <v>0.553600000000049</v>
      </c>
      <c r="H4475" s="57"/>
    </row>
    <row r="4476" spans="6:8" ht="14.25">
      <c r="F4476" s="57">
        <f t="shared" si="69"/>
        <v>2.8396115135903234E-66</v>
      </c>
      <c r="G4476" s="58">
        <v>0.553500000000049</v>
      </c>
      <c r="H4476" s="57"/>
    </row>
    <row r="4477" spans="6:8" ht="14.25">
      <c r="F4477" s="57">
        <f t="shared" si="69"/>
        <v>2.96729007259384E-66</v>
      </c>
      <c r="G4477" s="58">
        <v>0.553400000000049</v>
      </c>
      <c r="H4477" s="57"/>
    </row>
    <row r="4478" spans="6:8" ht="14.25">
      <c r="F4478" s="57">
        <f t="shared" si="69"/>
        <v>3.100678512302344E-66</v>
      </c>
      <c r="G4478" s="58">
        <v>0.553300000000049</v>
      </c>
      <c r="H4478" s="57"/>
    </row>
    <row r="4479" spans="6:8" ht="14.25">
      <c r="F4479" s="57">
        <f t="shared" si="69"/>
        <v>3.2400307976618033E-66</v>
      </c>
      <c r="G4479" s="58">
        <v>0.553200000000049</v>
      </c>
      <c r="H4479" s="57"/>
    </row>
    <row r="4480" spans="6:8" ht="14.25">
      <c r="F4480" s="57">
        <f t="shared" si="69"/>
        <v>3.385612127910512E-66</v>
      </c>
      <c r="G4480" s="58">
        <v>0.553100000000049</v>
      </c>
      <c r="H4480" s="57"/>
    </row>
    <row r="4481" spans="6:8" ht="14.25">
      <c r="F4481" s="57">
        <f t="shared" si="69"/>
        <v>3.537699430809687E-66</v>
      </c>
      <c r="G4481" s="58">
        <v>0.553000000000049</v>
      </c>
      <c r="H4481" s="57"/>
    </row>
    <row r="4482" spans="6:8" ht="14.25">
      <c r="F4482" s="57">
        <f t="shared" si="69"/>
        <v>3.6965818784982705E-66</v>
      </c>
      <c r="G4482" s="58">
        <v>0.552900000000049</v>
      </c>
      <c r="H4482" s="57"/>
    </row>
    <row r="4483" spans="6:8" ht="14.25">
      <c r="F4483" s="57">
        <f t="shared" si="69"/>
        <v>3.8625614259101876E-66</v>
      </c>
      <c r="G4483" s="58">
        <v>0.552800000000049</v>
      </c>
      <c r="H4483" s="57"/>
    </row>
    <row r="4484" spans="6:8" ht="14.25">
      <c r="F4484" s="57">
        <f t="shared" si="69"/>
        <v>4.0359533727378724E-66</v>
      </c>
      <c r="G4484" s="58">
        <v>0.552700000000049</v>
      </c>
      <c r="H4484" s="57"/>
    </row>
    <row r="4485" spans="6:8" ht="14.25">
      <c r="F4485" s="57">
        <f t="shared" si="69"/>
        <v>4.217086949964088E-66</v>
      </c>
      <c r="G4485" s="58">
        <v>0.552600000000049</v>
      </c>
      <c r="H4485" s="57"/>
    </row>
    <row r="4486" spans="6:8" ht="14.25">
      <c r="F4486" s="57">
        <f t="shared" si="69"/>
        <v>4.40630593203184E-66</v>
      </c>
      <c r="G4486" s="58">
        <v>0.552500000000049</v>
      </c>
      <c r="H4486" s="57"/>
    </row>
    <row r="4487" spans="6:8" ht="14.25">
      <c r="F4487" s="57">
        <f t="shared" si="69"/>
        <v>4.6039692757641916E-66</v>
      </c>
      <c r="G4487" s="58">
        <v>0.552400000000049</v>
      </c>
      <c r="H4487" s="57"/>
    </row>
    <row r="4488" spans="6:8" ht="14.25">
      <c r="F4488" s="57">
        <f t="shared" si="69"/>
        <v>4.810451787201656E-66</v>
      </c>
      <c r="G4488" s="58">
        <v>0.552300000000049</v>
      </c>
      <c r="H4488" s="57"/>
    </row>
    <row r="4489" spans="6:8" ht="14.25">
      <c r="F4489" s="57">
        <f t="shared" si="69"/>
        <v>5.026144817563824E-66</v>
      </c>
      <c r="G4489" s="58">
        <v>0.552200000000049</v>
      </c>
      <c r="H4489" s="57"/>
    </row>
    <row r="4490" spans="6:8" ht="14.25">
      <c r="F4490" s="57">
        <f t="shared" si="69"/>
        <v>5.251456989603901E-66</v>
      </c>
      <c r="G4490" s="58">
        <v>0.552100000000049</v>
      </c>
      <c r="H4490" s="57"/>
    </row>
    <row r="4491" spans="6:8" ht="14.25">
      <c r="F4491" s="57">
        <f t="shared" si="69"/>
        <v>5.486814955675958E-66</v>
      </c>
      <c r="G4491" s="58">
        <v>0.552000000000049</v>
      </c>
      <c r="H4491" s="57"/>
    </row>
    <row r="4492" spans="6:8" ht="14.25">
      <c r="F4492" s="57">
        <f t="shared" si="69"/>
        <v>5.73266418889143E-66</v>
      </c>
      <c r="G4492" s="58">
        <v>0.551900000000049</v>
      </c>
      <c r="H4492" s="57"/>
    </row>
    <row r="4493" spans="6:8" ht="14.25">
      <c r="F4493" s="57">
        <f aca="true" t="shared" si="70" ref="F4493:F4556">BINOMDIST(G$3,G$4,G4493,TRUE)</f>
        <v>5.989469808800062E-66</v>
      </c>
      <c r="G4493" s="58">
        <v>0.551800000000049</v>
      </c>
      <c r="H4493" s="57"/>
    </row>
    <row r="4494" spans="6:8" ht="14.25">
      <c r="F4494" s="57">
        <f t="shared" si="70"/>
        <v>6.257717443094869E-66</v>
      </c>
      <c r="G4494" s="58">
        <v>0.551700000000049</v>
      </c>
      <c r="H4494" s="57"/>
    </row>
    <row r="4495" spans="6:8" ht="14.25">
      <c r="F4495" s="57">
        <f t="shared" si="70"/>
        <v>6.537914126903909E-66</v>
      </c>
      <c r="G4495" s="58">
        <v>0.551600000000049</v>
      </c>
      <c r="H4495" s="57"/>
    </row>
    <row r="4496" spans="6:8" ht="14.25">
      <c r="F4496" s="57">
        <f t="shared" si="70"/>
        <v>6.830589241299463E-66</v>
      </c>
      <c r="G4496" s="58">
        <v>0.551500000000049</v>
      </c>
      <c r="H4496" s="57"/>
    </row>
    <row r="4497" spans="6:8" ht="14.25">
      <c r="F4497" s="57">
        <f t="shared" si="70"/>
        <v>7.136295492722869E-66</v>
      </c>
      <c r="G4497" s="58">
        <v>0.551400000000049</v>
      </c>
      <c r="H4497" s="57"/>
    </row>
    <row r="4498" spans="6:8" ht="14.25">
      <c r="F4498" s="57">
        <f t="shared" si="70"/>
        <v>7.455609935104119E-66</v>
      </c>
      <c r="G4498" s="58">
        <v>0.551300000000049</v>
      </c>
      <c r="H4498" s="57"/>
    </row>
    <row r="4499" spans="6:8" ht="14.25">
      <c r="F4499" s="57">
        <f t="shared" si="70"/>
        <v>7.789135036521833E-66</v>
      </c>
      <c r="G4499" s="58">
        <v>0.551200000000049</v>
      </c>
      <c r="H4499" s="57"/>
    </row>
    <row r="4500" spans="6:8" ht="14.25">
      <c r="F4500" s="57">
        <f t="shared" si="70"/>
        <v>8.137499792337119E-66</v>
      </c>
      <c r="G4500" s="58">
        <v>0.551100000000049</v>
      </c>
      <c r="H4500" s="57"/>
    </row>
    <row r="4501" spans="6:8" ht="14.25">
      <c r="F4501" s="57">
        <f t="shared" si="70"/>
        <v>8.501360886811174E-66</v>
      </c>
      <c r="G4501" s="58">
        <v>0.551000000000049</v>
      </c>
      <c r="H4501" s="57"/>
    </row>
    <row r="4502" spans="6:8" ht="14.25">
      <c r="F4502" s="57">
        <f t="shared" si="70"/>
        <v>8.881403905313703E-66</v>
      </c>
      <c r="G4502" s="58">
        <v>0.550900000000049</v>
      </c>
      <c r="H4502" s="57"/>
    </row>
    <row r="4503" spans="6:8" ht="14.25">
      <c r="F4503" s="57">
        <f t="shared" si="70"/>
        <v>9.27834459930395E-66</v>
      </c>
      <c r="G4503" s="58">
        <v>0.550800000000049</v>
      </c>
      <c r="H4503" s="57"/>
    </row>
    <row r="4504" spans="6:8" ht="14.25">
      <c r="F4504" s="57">
        <f t="shared" si="70"/>
        <v>9.692930206377629E-66</v>
      </c>
      <c r="G4504" s="58">
        <v>0.550700000000049</v>
      </c>
      <c r="H4504" s="57"/>
    </row>
    <row r="4505" spans="6:8" ht="14.25">
      <c r="F4505" s="57">
        <f t="shared" si="70"/>
        <v>1.0125940827757168E-65</v>
      </c>
      <c r="G4505" s="58">
        <v>0.550600000000049</v>
      </c>
      <c r="H4505" s="57"/>
    </row>
    <row r="4506" spans="6:8" ht="14.25">
      <c r="F4506" s="57">
        <f t="shared" si="70"/>
        <v>1.0578190865716554E-65</v>
      </c>
      <c r="G4506" s="58">
        <v>0.550500000000049</v>
      </c>
      <c r="H4506" s="57"/>
    </row>
    <row r="4507" spans="6:8" ht="14.25">
      <c r="F4507" s="57">
        <f t="shared" si="70"/>
        <v>1.1050530523521244E-65</v>
      </c>
      <c r="G4507" s="58">
        <v>0.55040000000005</v>
      </c>
      <c r="H4507" s="57"/>
    </row>
    <row r="4508" spans="6:8" ht="14.25">
      <c r="F4508" s="57">
        <f t="shared" si="70"/>
        <v>1.154384737062878E-65</v>
      </c>
      <c r="G4508" s="58">
        <v>0.55030000000005</v>
      </c>
      <c r="H4508" s="57"/>
    </row>
    <row r="4509" spans="6:8" ht="14.25">
      <c r="F4509" s="57">
        <f t="shared" si="70"/>
        <v>1.2059067975887555E-65</v>
      </c>
      <c r="G4509" s="58">
        <v>0.55020000000005</v>
      </c>
      <c r="H4509" s="57"/>
    </row>
    <row r="4510" spans="6:8" ht="14.25">
      <c r="F4510" s="57">
        <f t="shared" si="70"/>
        <v>1.2597159611774983E-65</v>
      </c>
      <c r="G4510" s="58">
        <v>0.55010000000005</v>
      </c>
      <c r="H4510" s="57"/>
    </row>
    <row r="4511" spans="6:8" ht="14.25">
      <c r="F4511" s="57">
        <f t="shared" si="70"/>
        <v>1.315913203267741E-65</v>
      </c>
      <c r="G4511" s="58">
        <v>0.55000000000005</v>
      </c>
      <c r="H4511" s="57"/>
    </row>
    <row r="4512" spans="6:8" ht="14.25">
      <c r="F4512" s="57">
        <f t="shared" si="70"/>
        <v>1.3746039330434905E-65</v>
      </c>
      <c r="G4512" s="58">
        <v>0.54990000000005</v>
      </c>
      <c r="H4512" s="57"/>
    </row>
    <row r="4513" spans="6:8" ht="14.25">
      <c r="F4513" s="57">
        <f t="shared" si="70"/>
        <v>1.4358981870486715E-65</v>
      </c>
      <c r="G4513" s="58">
        <v>0.54980000000005</v>
      </c>
      <c r="H4513" s="57"/>
    </row>
    <row r="4514" spans="6:8" ht="14.25">
      <c r="F4514" s="57">
        <f t="shared" si="70"/>
        <v>1.499910831209973E-65</v>
      </c>
      <c r="G4514" s="58">
        <v>0.54970000000005</v>
      </c>
      <c r="H4514" s="57"/>
    </row>
    <row r="4515" spans="6:8" ht="14.25">
      <c r="F4515" s="57">
        <f t="shared" si="70"/>
        <v>1.566761771630982E-65</v>
      </c>
      <c r="G4515" s="58">
        <v>0.54960000000005</v>
      </c>
      <c r="H4515" s="57"/>
    </row>
    <row r="4516" spans="6:8" ht="14.25">
      <c r="F4516" s="57">
        <f t="shared" si="70"/>
        <v>1.6365761745365702E-65</v>
      </c>
      <c r="G4516" s="58">
        <v>0.54950000000005</v>
      </c>
      <c r="H4516" s="57"/>
    </row>
    <row r="4517" spans="6:8" ht="14.25">
      <c r="F4517" s="57">
        <f t="shared" si="70"/>
        <v>1.7094846957619036E-65</v>
      </c>
      <c r="G4517" s="58">
        <v>0.54940000000005</v>
      </c>
      <c r="H4517" s="57"/>
    </row>
    <row r="4518" spans="6:8" ht="14.25">
      <c r="F4518" s="57">
        <f t="shared" si="70"/>
        <v>1.7856237201992692E-65</v>
      </c>
      <c r="G4518" s="58">
        <v>0.54930000000005</v>
      </c>
      <c r="H4518" s="57"/>
    </row>
    <row r="4519" spans="6:8" ht="14.25">
      <c r="F4519" s="57">
        <f t="shared" si="70"/>
        <v>1.8651356116305633E-65</v>
      </c>
      <c r="G4519" s="58">
        <v>0.54920000000005</v>
      </c>
      <c r="H4519" s="57"/>
    </row>
    <row r="4520" spans="6:8" ht="14.25">
      <c r="F4520" s="57">
        <f t="shared" si="70"/>
        <v>1.9481689733952475E-65</v>
      </c>
      <c r="G4520" s="58">
        <v>0.54910000000005</v>
      </c>
      <c r="H4520" s="57"/>
    </row>
    <row r="4521" spans="6:8" ht="14.25">
      <c r="F4521" s="57">
        <f t="shared" si="70"/>
        <v>2.034878920359655E-65</v>
      </c>
      <c r="G4521" s="58">
        <v>0.54900000000005</v>
      </c>
      <c r="H4521" s="57"/>
    </row>
    <row r="4522" spans="6:8" ht="14.25">
      <c r="F4522" s="57">
        <f t="shared" si="70"/>
        <v>2.1254273626759547E-65</v>
      </c>
      <c r="G4522" s="58">
        <v>0.54890000000005</v>
      </c>
      <c r="H4522" s="57"/>
    </row>
    <row r="4523" spans="6:8" ht="14.25">
      <c r="F4523" s="57">
        <f t="shared" si="70"/>
        <v>2.2199833018385527E-65</v>
      </c>
      <c r="G4523" s="58">
        <v>0.54880000000005</v>
      </c>
      <c r="H4523" s="57"/>
    </row>
    <row r="4524" spans="6:8" ht="14.25">
      <c r="F4524" s="57">
        <f t="shared" si="70"/>
        <v>2.3187231395673157E-65</v>
      </c>
      <c r="G4524" s="58">
        <v>0.54870000000005</v>
      </c>
      <c r="H4524" s="57"/>
    </row>
    <row r="4525" spans="6:8" ht="14.25">
      <c r="F4525" s="57">
        <f t="shared" si="70"/>
        <v>2.421831000072179E-65</v>
      </c>
      <c r="G4525" s="58">
        <v>0.54860000000005</v>
      </c>
      <c r="H4525" s="57"/>
    </row>
    <row r="4526" spans="6:8" ht="14.25">
      <c r="F4526" s="57">
        <f t="shared" si="70"/>
        <v>2.5294990662729975E-65</v>
      </c>
      <c r="G4526" s="58">
        <v>0.54850000000005</v>
      </c>
      <c r="H4526" s="57"/>
    </row>
    <row r="4527" spans="6:8" ht="14.25">
      <c r="F4527" s="57">
        <f t="shared" si="70"/>
        <v>2.641927930577588E-65</v>
      </c>
      <c r="G4527" s="58">
        <v>0.54840000000005</v>
      </c>
      <c r="H4527" s="57"/>
    </row>
    <row r="4528" spans="6:8" ht="14.25">
      <c r="F4528" s="57">
        <f t="shared" si="70"/>
        <v>2.7593269608443063E-65</v>
      </c>
      <c r="G4528" s="58">
        <v>0.54830000000005</v>
      </c>
      <c r="H4528" s="57"/>
    </row>
    <row r="4529" spans="6:8" ht="14.25">
      <c r="F4529" s="57">
        <f t="shared" si="70"/>
        <v>2.8819146821829877E-65</v>
      </c>
      <c r="G4529" s="58">
        <v>0.54820000000005</v>
      </c>
      <c r="H4529" s="57"/>
    </row>
    <row r="4530" spans="6:8" ht="14.25">
      <c r="F4530" s="57">
        <f t="shared" si="70"/>
        <v>3.009919175274454E-65</v>
      </c>
      <c r="G4530" s="58">
        <v>0.54810000000005</v>
      </c>
      <c r="H4530" s="57"/>
    </row>
    <row r="4531" spans="6:8" ht="14.25">
      <c r="F4531" s="57">
        <f t="shared" si="70"/>
        <v>3.1435784919218583E-65</v>
      </c>
      <c r="G4531" s="58">
        <v>0.54800000000005</v>
      </c>
      <c r="H4531" s="57"/>
    </row>
    <row r="4532" spans="6:8" ht="14.25">
      <c r="F4532" s="57">
        <f t="shared" si="70"/>
        <v>3.283141088573028E-65</v>
      </c>
      <c r="G4532" s="58">
        <v>0.54790000000005</v>
      </c>
      <c r="H4532" s="57"/>
    </row>
    <row r="4533" spans="6:8" ht="14.25">
      <c r="F4533" s="57">
        <f t="shared" si="70"/>
        <v>3.428866278588129E-65</v>
      </c>
      <c r="G4533" s="58">
        <v>0.54780000000005</v>
      </c>
      <c r="H4533" s="57"/>
    </row>
    <row r="4534" spans="6:8" ht="14.25">
      <c r="F4534" s="57">
        <f t="shared" si="70"/>
        <v>3.5810247040574182E-65</v>
      </c>
      <c r="G4534" s="58">
        <v>0.54770000000005</v>
      </c>
      <c r="H4534" s="57"/>
    </row>
    <row r="4535" spans="6:8" ht="14.25">
      <c r="F4535" s="57">
        <f t="shared" si="70"/>
        <v>3.739898828010089E-65</v>
      </c>
      <c r="G4535" s="58">
        <v>0.54760000000005</v>
      </c>
      <c r="H4535" s="57"/>
    </row>
    <row r="4536" spans="6:8" ht="14.25">
      <c r="F4536" s="57">
        <f t="shared" si="70"/>
        <v>3.905783447891903E-65</v>
      </c>
      <c r="G4536" s="58">
        <v>0.54750000000005</v>
      </c>
      <c r="H4536" s="57"/>
    </row>
    <row r="4537" spans="6:8" ht="14.25">
      <c r="F4537" s="57">
        <f t="shared" si="70"/>
        <v>4.078986231222044E-65</v>
      </c>
      <c r="G4537" s="58">
        <v>0.54740000000005</v>
      </c>
      <c r="H4537" s="57"/>
    </row>
    <row r="4538" spans="6:8" ht="14.25">
      <c r="F4538" s="57">
        <f t="shared" si="70"/>
        <v>4.259828274387036E-65</v>
      </c>
      <c r="G4538" s="58">
        <v>0.54730000000005</v>
      </c>
      <c r="H4538" s="57"/>
    </row>
    <row r="4539" spans="6:8" ht="14.25">
      <c r="F4539" s="57">
        <f t="shared" si="70"/>
        <v>4.448644685559564E-65</v>
      </c>
      <c r="G4539" s="58">
        <v>0.54720000000005</v>
      </c>
      <c r="H4539" s="57"/>
    </row>
    <row r="4540" spans="6:8" ht="14.25">
      <c r="F4540" s="57">
        <f t="shared" si="70"/>
        <v>4.645785192783832E-65</v>
      </c>
      <c r="G4540" s="58">
        <v>0.54710000000005</v>
      </c>
      <c r="H4540" s="57"/>
    </row>
    <row r="4541" spans="6:8" ht="14.25">
      <c r="F4541" s="57">
        <f t="shared" si="70"/>
        <v>4.8516147783032265E-65</v>
      </c>
      <c r="G4541" s="58">
        <v>0.54700000000005</v>
      </c>
      <c r="H4541" s="57"/>
    </row>
    <row r="4542" spans="6:8" ht="14.25">
      <c r="F4542" s="57">
        <f t="shared" si="70"/>
        <v>5.066514340259651E-65</v>
      </c>
      <c r="G4542" s="58">
        <v>0.54690000000005</v>
      </c>
      <c r="H4542" s="57"/>
    </row>
    <row r="4543" spans="6:8" ht="14.25">
      <c r="F4543" s="57">
        <f t="shared" si="70"/>
        <v>5.290881382937409E-65</v>
      </c>
      <c r="G4543" s="58">
        <v>0.54680000000005</v>
      </c>
      <c r="H4543" s="57"/>
    </row>
    <row r="4544" spans="6:8" ht="14.25">
      <c r="F4544" s="57">
        <f t="shared" si="70"/>
        <v>5.525130736776981E-65</v>
      </c>
      <c r="G4544" s="58">
        <v>0.54670000000005</v>
      </c>
      <c r="H4544" s="57"/>
    </row>
    <row r="4545" spans="6:8" ht="14.25">
      <c r="F4545" s="57">
        <f t="shared" si="70"/>
        <v>5.769695309434798E-65</v>
      </c>
      <c r="G4545" s="58">
        <v>0.54660000000005</v>
      </c>
      <c r="H4545" s="57"/>
    </row>
    <row r="4546" spans="6:8" ht="14.25">
      <c r="F4546" s="57">
        <f t="shared" si="70"/>
        <v>6.025026869221505E-65</v>
      </c>
      <c r="G4546" s="58">
        <v>0.54650000000005</v>
      </c>
      <c r="H4546" s="57"/>
    </row>
    <row r="4547" spans="6:8" ht="14.25">
      <c r="F4547" s="57">
        <f t="shared" si="70"/>
        <v>6.291596862305058E-65</v>
      </c>
      <c r="G4547" s="58">
        <v>0.54640000000005</v>
      </c>
      <c r="H4547" s="57"/>
    </row>
    <row r="4548" spans="6:8" ht="14.25">
      <c r="F4548" s="57">
        <f t="shared" si="70"/>
        <v>6.569897265127408E-65</v>
      </c>
      <c r="G4548" s="58">
        <v>0.54630000000005</v>
      </c>
      <c r="H4548" s="57"/>
    </row>
    <row r="4549" spans="6:8" ht="14.25">
      <c r="F4549" s="57">
        <f t="shared" si="70"/>
        <v>6.86044147354392E-65</v>
      </c>
      <c r="G4549" s="58">
        <v>0.54620000000005</v>
      </c>
      <c r="H4549" s="57"/>
    </row>
    <row r="4550" spans="6:8" ht="14.25">
      <c r="F4550" s="57">
        <f t="shared" si="70"/>
        <v>7.1637652302552915E-65</v>
      </c>
      <c r="G4550" s="58">
        <v>0.54610000000005</v>
      </c>
      <c r="H4550" s="57"/>
    </row>
    <row r="4551" spans="6:8" ht="14.25">
      <c r="F4551" s="57">
        <f t="shared" si="70"/>
        <v>7.480427592177904E-65</v>
      </c>
      <c r="G4551" s="58">
        <v>0.54600000000005</v>
      </c>
      <c r="H4551" s="57"/>
    </row>
    <row r="4552" spans="6:8" ht="14.25">
      <c r="F4552" s="57">
        <f t="shared" si="70"/>
        <v>7.81101193945742E-65</v>
      </c>
      <c r="G4552" s="58">
        <v>0.54590000000005</v>
      </c>
      <c r="H4552" s="57"/>
    </row>
    <row r="4553" spans="6:8" ht="14.25">
      <c r="F4553" s="57">
        <f t="shared" si="70"/>
        <v>8.156127027911788E-65</v>
      </c>
      <c r="G4553" s="58">
        <v>0.54580000000005</v>
      </c>
      <c r="H4553" s="57"/>
    </row>
    <row r="4554" spans="6:8" ht="14.25">
      <c r="F4554" s="57">
        <f t="shared" si="70"/>
        <v>8.516408086760054E-65</v>
      </c>
      <c r="G4554" s="58">
        <v>0.54570000000005</v>
      </c>
      <c r="H4554" s="57"/>
    </row>
    <row r="4555" spans="6:8" ht="14.25">
      <c r="F4555" s="57">
        <f t="shared" si="70"/>
        <v>8.892517963579283E-65</v>
      </c>
      <c r="G4555" s="58">
        <v>0.54560000000005</v>
      </c>
      <c r="H4555" s="57"/>
    </row>
    <row r="4556" spans="6:8" ht="14.25">
      <c r="F4556" s="57">
        <f t="shared" si="70"/>
        <v>9.28514831850218E-65</v>
      </c>
      <c r="G4556" s="58">
        <v>0.54550000000005</v>
      </c>
      <c r="H4556" s="57"/>
    </row>
    <row r="4557" spans="6:8" ht="14.25">
      <c r="F4557" s="57">
        <f aca="true" t="shared" si="71" ref="F4557:F4620">BINOMDIST(G$3,G$4,G4557,TRUE)</f>
        <v>9.695020869770755E-65</v>
      </c>
      <c r="G4557" s="58">
        <v>0.54540000000005</v>
      </c>
      <c r="H4557" s="57"/>
    </row>
    <row r="4558" spans="6:8" ht="14.25">
      <c r="F4558" s="57">
        <f t="shared" si="71"/>
        <v>1.0122888692835844E-64</v>
      </c>
      <c r="G4558" s="58">
        <v>0.54530000000005</v>
      </c>
      <c r="H4558" s="57"/>
    </row>
    <row r="4559" spans="6:8" ht="14.25">
      <c r="F4559" s="57">
        <f t="shared" si="71"/>
        <v>1.056953757529425E-64</v>
      </c>
      <c r="G4559" s="58">
        <v>0.54520000000005</v>
      </c>
      <c r="H4559" s="57"/>
    </row>
    <row r="4560" spans="6:8" ht="14.25">
      <c r="F4560" s="57">
        <f t="shared" si="71"/>
        <v>1.1035787430048364E-64</v>
      </c>
      <c r="G4560" s="58">
        <v>0.54510000000005</v>
      </c>
      <c r="H4560" s="57"/>
    </row>
    <row r="4561" spans="6:8" ht="14.25">
      <c r="F4561" s="57">
        <f t="shared" si="71"/>
        <v>1.1522493769178638E-64</v>
      </c>
      <c r="G4561" s="58">
        <v>0.54500000000005</v>
      </c>
      <c r="H4561" s="57"/>
    </row>
    <row r="4562" spans="6:8" ht="14.25">
      <c r="F4562" s="57">
        <f t="shared" si="71"/>
        <v>1.2030549241122104E-64</v>
      </c>
      <c r="G4562" s="58">
        <v>0.54490000000005</v>
      </c>
      <c r="H4562" s="57"/>
    </row>
    <row r="4563" spans="6:8" ht="14.25">
      <c r="F4563" s="57">
        <f t="shared" si="71"/>
        <v>1.256088523385994E-64</v>
      </c>
      <c r="G4563" s="58">
        <v>0.54480000000005</v>
      </c>
      <c r="H4563" s="57"/>
    </row>
    <row r="4564" spans="6:8" ht="14.25">
      <c r="F4564" s="57">
        <f t="shared" si="71"/>
        <v>1.311447354693321E-64</v>
      </c>
      <c r="G4564" s="58">
        <v>0.54470000000005</v>
      </c>
      <c r="H4564" s="57"/>
    </row>
    <row r="4565" spans="6:8" ht="14.25">
      <c r="F4565" s="57">
        <f t="shared" si="71"/>
        <v>1.369232813522482E-64</v>
      </c>
      <c r="G4565" s="58">
        <v>0.54460000000005</v>
      </c>
      <c r="H4565" s="57"/>
    </row>
    <row r="4566" spans="6:8" ht="14.25">
      <c r="F4566" s="57">
        <f t="shared" si="71"/>
        <v>1.4295506927575631E-64</v>
      </c>
      <c r="G4566" s="58">
        <v>0.54450000000005</v>
      </c>
      <c r="H4566" s="57"/>
    </row>
    <row r="4567" spans="6:8" ht="14.25">
      <c r="F4567" s="57">
        <f t="shared" si="71"/>
        <v>1.4925113723420091E-64</v>
      </c>
      <c r="G4567" s="58">
        <v>0.54440000000005</v>
      </c>
      <c r="H4567" s="57"/>
    </row>
    <row r="4568" spans="6:8" ht="14.25">
      <c r="F4568" s="57">
        <f t="shared" si="71"/>
        <v>1.5582300170775314E-64</v>
      </c>
      <c r="G4568" s="58">
        <v>0.54430000000005</v>
      </c>
      <c r="H4568" s="57"/>
    </row>
    <row r="4569" spans="6:8" ht="14.25">
      <c r="F4569" s="57">
        <f t="shared" si="71"/>
        <v>1.6268267829058314E-64</v>
      </c>
      <c r="G4569" s="58">
        <v>0.54420000000005</v>
      </c>
      <c r="H4569" s="57"/>
    </row>
    <row r="4570" spans="6:8" ht="14.25">
      <c r="F4570" s="57">
        <f t="shared" si="71"/>
        <v>1.698427032033353E-64</v>
      </c>
      <c r="G4570" s="58">
        <v>0.54410000000005</v>
      </c>
      <c r="H4570" s="57"/>
    </row>
    <row r="4571" spans="6:8" ht="14.25">
      <c r="F4571" s="57">
        <f t="shared" si="71"/>
        <v>1.773161557278267E-64</v>
      </c>
      <c r="G4571" s="58">
        <v>0.54400000000005</v>
      </c>
      <c r="H4571" s="57"/>
    </row>
    <row r="4572" spans="6:8" ht="14.25">
      <c r="F4572" s="57">
        <f t="shared" si="71"/>
        <v>1.8511668160304653E-64</v>
      </c>
      <c r="G4572" s="58">
        <v>0.54390000000005</v>
      </c>
      <c r="H4572" s="57"/>
    </row>
    <row r="4573" spans="6:8" ht="14.25">
      <c r="F4573" s="57">
        <f t="shared" si="71"/>
        <v>1.932585174236465E-64</v>
      </c>
      <c r="G4573" s="58">
        <v>0.54380000000005</v>
      </c>
      <c r="H4573" s="57"/>
    </row>
    <row r="4574" spans="6:8" ht="14.25">
      <c r="F4574" s="57">
        <f t="shared" si="71"/>
        <v>2.017565160834495E-64</v>
      </c>
      <c r="G4574" s="58">
        <v>0.54370000000005</v>
      </c>
      <c r="H4574" s="57"/>
    </row>
    <row r="4575" spans="6:8" ht="14.25">
      <c r="F4575" s="57">
        <f t="shared" si="71"/>
        <v>2.1062617330860488E-64</v>
      </c>
      <c r="G4575" s="58">
        <v>0.54360000000005</v>
      </c>
      <c r="H4575" s="57"/>
    </row>
    <row r="4576" spans="6:8" ht="14.25">
      <c r="F4576" s="57">
        <f t="shared" si="71"/>
        <v>2.198836553267748E-64</v>
      </c>
      <c r="G4576" s="58">
        <v>0.54350000000005</v>
      </c>
      <c r="H4576" s="57"/>
    </row>
    <row r="4577" spans="6:8" ht="14.25">
      <c r="F4577" s="57">
        <f t="shared" si="71"/>
        <v>2.295458277206923E-64</v>
      </c>
      <c r="G4577" s="58">
        <v>0.54340000000005</v>
      </c>
      <c r="H4577" s="57"/>
    </row>
    <row r="4578" spans="6:8" ht="14.25">
      <c r="F4578" s="57">
        <f t="shared" si="71"/>
        <v>2.396302855164547E-64</v>
      </c>
      <c r="G4578" s="58">
        <v>0.54330000000005</v>
      </c>
      <c r="H4578" s="57"/>
    </row>
    <row r="4579" spans="6:8" ht="14.25">
      <c r="F4579" s="57">
        <f t="shared" si="71"/>
        <v>2.5015538455935274E-64</v>
      </c>
      <c r="G4579" s="58">
        <v>0.54320000000005</v>
      </c>
      <c r="H4579" s="57"/>
    </row>
    <row r="4580" spans="6:8" ht="14.25">
      <c r="F4580" s="57">
        <f t="shared" si="71"/>
        <v>2.6114027423162414E-64</v>
      </c>
      <c r="G4580" s="58">
        <v>0.54310000000005</v>
      </c>
      <c r="H4580" s="57"/>
    </row>
    <row r="4581" spans="6:8" ht="14.25">
      <c r="F4581" s="57">
        <f t="shared" si="71"/>
        <v>2.726049315695434E-64</v>
      </c>
      <c r="G4581" s="58">
        <v>0.54300000000005</v>
      </c>
      <c r="H4581" s="57"/>
    </row>
    <row r="4582" spans="6:8" ht="14.25">
      <c r="F4582" s="57">
        <f t="shared" si="71"/>
        <v>2.845701968392324E-64</v>
      </c>
      <c r="G4582" s="58">
        <v>0.54290000000005</v>
      </c>
      <c r="H4582" s="57"/>
    </row>
    <row r="4583" spans="6:8" ht="14.25">
      <c r="F4583" s="57">
        <f t="shared" si="71"/>
        <v>2.970578106331968E-64</v>
      </c>
      <c r="G4583" s="58">
        <v>0.54280000000005</v>
      </c>
      <c r="H4583" s="57"/>
    </row>
    <row r="4584" spans="6:8" ht="14.25">
      <c r="F4584" s="57">
        <f t="shared" si="71"/>
        <v>3.100904525522782E-64</v>
      </c>
      <c r="G4584" s="58">
        <v>0.54270000000005</v>
      </c>
      <c r="H4584" s="57"/>
    </row>
    <row r="4585" spans="6:8" ht="14.25">
      <c r="F4585" s="57">
        <f t="shared" si="71"/>
        <v>3.236917815404054E-64</v>
      </c>
      <c r="G4585" s="58">
        <v>0.54260000000005</v>
      </c>
      <c r="H4585" s="57"/>
    </row>
    <row r="4586" spans="6:8" ht="14.25">
      <c r="F4586" s="57">
        <f t="shared" si="71"/>
        <v>3.378864779423319E-64</v>
      </c>
      <c r="G4586" s="58">
        <v>0.54250000000005</v>
      </c>
      <c r="H4586" s="57"/>
    </row>
    <row r="4587" spans="6:8" ht="14.25">
      <c r="F4587" s="57">
        <f t="shared" si="71"/>
        <v>3.5270028735760625E-64</v>
      </c>
      <c r="G4587" s="58">
        <v>0.54240000000005</v>
      </c>
      <c r="H4587" s="57"/>
    </row>
    <row r="4588" spans="6:8" ht="14.25">
      <c r="F4588" s="57">
        <f t="shared" si="71"/>
        <v>3.6816006636692454E-64</v>
      </c>
      <c r="G4588" s="58">
        <v>0.54230000000005</v>
      </c>
      <c r="H4588" s="57"/>
    </row>
    <row r="4589" spans="6:8" ht="14.25">
      <c r="F4589" s="57">
        <f t="shared" si="71"/>
        <v>3.842938302107102E-64</v>
      </c>
      <c r="G4589" s="58">
        <v>0.54220000000005</v>
      </c>
      <c r="H4589" s="57"/>
    </row>
    <row r="4590" spans="6:8" ht="14.25">
      <c r="F4590" s="57">
        <f t="shared" si="71"/>
        <v>4.011308025023274E-64</v>
      </c>
      <c r="G4590" s="58">
        <v>0.54210000000005</v>
      </c>
      <c r="H4590" s="57"/>
    </row>
    <row r="4591" spans="6:8" ht="14.25">
      <c r="F4591" s="57">
        <f t="shared" si="71"/>
        <v>4.1870146706268726E-64</v>
      </c>
      <c r="G4591" s="58">
        <v>0.54200000000005</v>
      </c>
      <c r="H4591" s="57"/>
    </row>
    <row r="4592" spans="6:8" ht="14.25">
      <c r="F4592" s="57">
        <f t="shared" si="71"/>
        <v>4.370376219659782E-64</v>
      </c>
      <c r="G4592" s="58">
        <v>0.54190000000005</v>
      </c>
      <c r="H4592" s="57"/>
    </row>
    <row r="4593" spans="6:8" ht="14.25">
      <c r="F4593" s="57">
        <f t="shared" si="71"/>
        <v>4.5617243589052114E-64</v>
      </c>
      <c r="G4593" s="58">
        <v>0.54180000000005</v>
      </c>
      <c r="H4593" s="57"/>
    </row>
    <row r="4594" spans="6:8" ht="14.25">
      <c r="F4594" s="57">
        <f t="shared" si="71"/>
        <v>4.761405068724589E-64</v>
      </c>
      <c r="G4594" s="58">
        <v>0.54170000000005</v>
      </c>
      <c r="H4594" s="57"/>
    </row>
    <row r="4595" spans="6:8" ht="14.25">
      <c r="F4595" s="57">
        <f t="shared" si="71"/>
        <v>4.9697792356407464E-64</v>
      </c>
      <c r="G4595" s="58">
        <v>0.54160000000005</v>
      </c>
      <c r="H4595" s="57"/>
    </row>
    <row r="4596" spans="6:8" ht="14.25">
      <c r="F4596" s="57">
        <f t="shared" si="71"/>
        <v>5.187223291030191E-64</v>
      </c>
      <c r="G4596" s="58">
        <v>0.54150000000005</v>
      </c>
      <c r="H4596" s="57"/>
    </row>
    <row r="4597" spans="6:8" ht="14.25">
      <c r="F4597" s="57">
        <f t="shared" si="71"/>
        <v>5.41412987703175E-64</v>
      </c>
      <c r="G4597" s="58">
        <v>0.54140000000005</v>
      </c>
      <c r="H4597" s="57"/>
    </row>
    <row r="4598" spans="6:8" ht="14.25">
      <c r="F4598" s="57">
        <f t="shared" si="71"/>
        <v>5.650908540819535E-64</v>
      </c>
      <c r="G4598" s="58">
        <v>0.541300000000051</v>
      </c>
      <c r="H4598" s="57"/>
    </row>
    <row r="4599" spans="6:8" ht="14.25">
      <c r="F4599" s="57">
        <f t="shared" si="71"/>
        <v>5.897986458461564E-64</v>
      </c>
      <c r="G4599" s="58">
        <v>0.541200000000051</v>
      </c>
      <c r="H4599" s="57"/>
    </row>
    <row r="4600" spans="6:8" ht="14.25">
      <c r="F4600" s="57">
        <f t="shared" si="71"/>
        <v>6.155809189575085E-64</v>
      </c>
      <c r="G4600" s="58">
        <v>0.541100000000051</v>
      </c>
      <c r="H4600" s="57"/>
    </row>
    <row r="4601" spans="6:8" ht="14.25">
      <c r="F4601" s="57">
        <f t="shared" si="71"/>
        <v>6.424841464134248E-64</v>
      </c>
      <c r="G4601" s="58">
        <v>0.541000000000051</v>
      </c>
      <c r="H4601" s="57"/>
    </row>
    <row r="4602" spans="6:8" ht="14.25">
      <c r="F4602" s="57">
        <f t="shared" si="71"/>
        <v>6.705568002756348E-64</v>
      </c>
      <c r="G4602" s="58">
        <v>0.540900000000051</v>
      </c>
      <c r="H4602" s="57"/>
    </row>
    <row r="4603" spans="6:8" ht="14.25">
      <c r="F4603" s="57">
        <f t="shared" si="71"/>
        <v>6.998494371893966E-64</v>
      </c>
      <c r="G4603" s="58">
        <v>0.540800000000051</v>
      </c>
      <c r="H4603" s="57"/>
    </row>
    <row r="4604" spans="6:8" ht="14.25">
      <c r="F4604" s="57">
        <f t="shared" si="71"/>
        <v>7.3041478754126E-64</v>
      </c>
      <c r="G4604" s="58">
        <v>0.540700000000051</v>
      </c>
      <c r="H4604" s="57"/>
    </row>
    <row r="4605" spans="6:8" ht="14.25">
      <c r="F4605" s="57">
        <f t="shared" si="71"/>
        <v>7.623078484088911E-64</v>
      </c>
      <c r="G4605" s="58">
        <v>0.540600000000051</v>
      </c>
      <c r="H4605" s="57"/>
    </row>
    <row r="4606" spans="6:8" ht="14.25">
      <c r="F4606" s="57">
        <f t="shared" si="71"/>
        <v>7.955859804636643E-64</v>
      </c>
      <c r="G4606" s="58">
        <v>0.540500000000051</v>
      </c>
      <c r="H4606" s="57"/>
    </row>
    <row r="4607" spans="6:8" ht="14.25">
      <c r="F4607" s="57">
        <f t="shared" si="71"/>
        <v>8.303090089930665E-64</v>
      </c>
      <c r="G4607" s="58">
        <v>0.540400000000051</v>
      </c>
      <c r="H4607" s="57"/>
    </row>
    <row r="4608" spans="6:8" ht="14.25">
      <c r="F4608" s="57">
        <f t="shared" si="71"/>
        <v>8.665393292168088E-64</v>
      </c>
      <c r="G4608" s="58">
        <v>0.540300000000051</v>
      </c>
      <c r="H4608" s="57"/>
    </row>
    <row r="4609" spans="6:8" ht="14.25">
      <c r="F4609" s="57">
        <f t="shared" si="71"/>
        <v>9.043420160790836E-64</v>
      </c>
      <c r="G4609" s="58">
        <v>0.540200000000051</v>
      </c>
      <c r="H4609" s="57"/>
    </row>
    <row r="4610" spans="6:8" ht="14.25">
      <c r="F4610" s="57">
        <f t="shared" si="71"/>
        <v>9.437849387046026E-64</v>
      </c>
      <c r="G4610" s="58">
        <v>0.540100000000051</v>
      </c>
      <c r="H4610" s="57"/>
    </row>
    <row r="4611" spans="6:8" ht="14.25">
      <c r="F4611" s="57">
        <f t="shared" si="71"/>
        <v>9.849388797170603E-64</v>
      </c>
      <c r="G4611" s="58">
        <v>0.540000000000051</v>
      </c>
      <c r="H4611" s="57"/>
    </row>
    <row r="4612" spans="6:8" ht="14.25">
      <c r="F4612" s="57">
        <f t="shared" si="71"/>
        <v>1.0278776596242608E-63</v>
      </c>
      <c r="G4612" s="58">
        <v>0.539900000000051</v>
      </c>
      <c r="H4612" s="57"/>
    </row>
    <row r="4613" spans="6:8" ht="14.25">
      <c r="F4613" s="57">
        <f t="shared" si="71"/>
        <v>1.0726782664844519E-63</v>
      </c>
      <c r="G4613" s="58">
        <v>0.539800000000051</v>
      </c>
      <c r="H4613" s="57"/>
    </row>
    <row r="4614" spans="6:8" ht="14.25">
      <c r="F4614" s="57">
        <f t="shared" si="71"/>
        <v>1.1194209910767102E-63</v>
      </c>
      <c r="G4614" s="58">
        <v>0.539700000000051</v>
      </c>
      <c r="H4614" s="57"/>
    </row>
    <row r="4615" spans="6:8" ht="14.25">
      <c r="F4615" s="57">
        <f t="shared" si="71"/>
        <v>1.1681895678076075E-63</v>
      </c>
      <c r="G4615" s="58">
        <v>0.539600000000051</v>
      </c>
      <c r="H4615" s="57"/>
    </row>
    <row r="4616" spans="6:8" ht="14.25">
      <c r="F4616" s="57">
        <f t="shared" si="71"/>
        <v>1.2190713215964403E-63</v>
      </c>
      <c r="G4616" s="58">
        <v>0.539500000000051</v>
      </c>
      <c r="H4616" s="57"/>
    </row>
    <row r="4617" spans="6:8" ht="14.25">
      <c r="F4617" s="57">
        <f t="shared" si="71"/>
        <v>1.2721573209912917E-63</v>
      </c>
      <c r="G4617" s="58">
        <v>0.539400000000051</v>
      </c>
      <c r="H4617" s="57"/>
    </row>
    <row r="4618" spans="6:8" ht="14.25">
      <c r="F4618" s="57">
        <f t="shared" si="71"/>
        <v>1.3275425377782412E-63</v>
      </c>
      <c r="G4618" s="58">
        <v>0.539300000000051</v>
      </c>
      <c r="H4618" s="57"/>
    </row>
    <row r="4619" spans="6:8" ht="14.25">
      <c r="F4619" s="57">
        <f t="shared" si="71"/>
        <v>1.3853260133584208E-63</v>
      </c>
      <c r="G4619" s="58">
        <v>0.539200000000051</v>
      </c>
      <c r="H4619" s="57"/>
    </row>
    <row r="4620" spans="6:8" ht="14.25">
      <c r="F4620" s="57">
        <f t="shared" si="71"/>
        <v>1.4456110321778084E-63</v>
      </c>
      <c r="G4620" s="58">
        <v>0.539100000000051</v>
      </c>
      <c r="H4620" s="57"/>
    </row>
    <row r="4621" spans="6:8" ht="14.25">
      <c r="F4621" s="57">
        <f aca="true" t="shared" si="72" ref="F4621:F4684">BINOMDIST(G$3,G$4,G4621,TRUE)</f>
        <v>1.5085053025067793E-63</v>
      </c>
      <c r="G4621" s="58">
        <v>0.539000000000051</v>
      </c>
      <c r="H4621" s="57"/>
    </row>
    <row r="4622" spans="6:8" ht="14.25">
      <c r="F4622" s="57">
        <f t="shared" si="72"/>
        <v>1.5741211448796863E-63</v>
      </c>
      <c r="G4622" s="58">
        <v>0.538900000000051</v>
      </c>
      <c r="H4622" s="57"/>
    </row>
    <row r="4623" spans="6:8" ht="14.25">
      <c r="F4623" s="57">
        <f t="shared" si="72"/>
        <v>1.6425756885173647E-63</v>
      </c>
      <c r="G4623" s="58">
        <v>0.538800000000051</v>
      </c>
      <c r="H4623" s="57"/>
    </row>
    <row r="4624" spans="6:8" ht="14.25">
      <c r="F4624" s="57">
        <f t="shared" si="72"/>
        <v>1.7139910760677388E-63</v>
      </c>
      <c r="G4624" s="58">
        <v>0.538700000000051</v>
      </c>
      <c r="H4624" s="57"/>
    </row>
    <row r="4625" spans="6:8" ht="14.25">
      <c r="F4625" s="57">
        <f t="shared" si="72"/>
        <v>1.7884946770166146E-63</v>
      </c>
      <c r="G4625" s="58">
        <v>0.538600000000051</v>
      </c>
      <c r="H4625" s="57"/>
    </row>
    <row r="4626" spans="6:8" ht="14.25">
      <c r="F4626" s="57">
        <f t="shared" si="72"/>
        <v>1.8662193101320538E-63</v>
      </c>
      <c r="G4626" s="58">
        <v>0.538500000000051</v>
      </c>
      <c r="H4626" s="57"/>
    </row>
    <row r="4627" spans="6:8" ht="14.25">
      <c r="F4627" s="57">
        <f t="shared" si="72"/>
        <v>1.9473034753239034E-63</v>
      </c>
      <c r="G4627" s="58">
        <v>0.538400000000051</v>
      </c>
      <c r="H4627" s="57"/>
    </row>
    <row r="4628" spans="6:8" ht="14.25">
      <c r="F4628" s="57">
        <f t="shared" si="72"/>
        <v>2.0318915953135845E-63</v>
      </c>
      <c r="G4628" s="58">
        <v>0.538300000000051</v>
      </c>
      <c r="H4628" s="57"/>
    </row>
    <row r="4629" spans="6:8" ht="14.25">
      <c r="F4629" s="57">
        <f t="shared" si="72"/>
        <v>2.1201342675283986E-63</v>
      </c>
      <c r="G4629" s="58">
        <v>0.538200000000051</v>
      </c>
      <c r="H4629" s="57"/>
    </row>
    <row r="4630" spans="6:8" ht="14.25">
      <c r="F4630" s="57">
        <f t="shared" si="72"/>
        <v>2.2121885266490172E-63</v>
      </c>
      <c r="G4630" s="58">
        <v>0.538100000000051</v>
      </c>
      <c r="H4630" s="57"/>
    </row>
    <row r="4631" spans="6:8" ht="14.25">
      <c r="F4631" s="57">
        <f t="shared" si="72"/>
        <v>2.3082181182589792E-63</v>
      </c>
      <c r="G4631" s="58">
        <v>0.538000000000051</v>
      </c>
      <c r="H4631" s="57"/>
    </row>
    <row r="4632" spans="6:8" ht="14.25">
      <c r="F4632" s="57">
        <f t="shared" si="72"/>
        <v>2.4083937840635425E-63</v>
      </c>
      <c r="G4632" s="58">
        <v>0.537900000000051</v>
      </c>
      <c r="H4632" s="57"/>
    </row>
    <row r="4633" spans="6:8" ht="14.25">
      <c r="F4633" s="57">
        <f t="shared" si="72"/>
        <v>2.512893559162649E-63</v>
      </c>
      <c r="G4633" s="58">
        <v>0.537800000000051</v>
      </c>
      <c r="H4633" s="57"/>
    </row>
    <row r="4634" spans="6:8" ht="14.25">
      <c r="F4634" s="57">
        <f t="shared" si="72"/>
        <v>2.6219030818869273E-63</v>
      </c>
      <c r="G4634" s="58">
        <v>0.537700000000051</v>
      </c>
      <c r="H4634" s="57"/>
    </row>
    <row r="4635" spans="6:8" ht="14.25">
      <c r="F4635" s="57">
        <f t="shared" si="72"/>
        <v>2.7356159167222564E-63</v>
      </c>
      <c r="G4635" s="58">
        <v>0.537600000000051</v>
      </c>
      <c r="H4635" s="57"/>
    </row>
    <row r="4636" spans="6:8" ht="14.25">
      <c r="F4636" s="57">
        <f t="shared" si="72"/>
        <v>2.854233890875144E-63</v>
      </c>
      <c r="G4636" s="58">
        <v>0.537500000000051</v>
      </c>
      <c r="H4636" s="57"/>
    </row>
    <row r="4637" spans="6:8" ht="14.25">
      <c r="F4637" s="57">
        <f t="shared" si="72"/>
        <v>2.977967445049658E-63</v>
      </c>
      <c r="G4637" s="58">
        <v>0.537400000000051</v>
      </c>
      <c r="H4637" s="57"/>
    </row>
    <row r="4638" spans="6:8" ht="14.25">
      <c r="F4638" s="57">
        <f t="shared" si="72"/>
        <v>3.107035999034106E-63</v>
      </c>
      <c r="G4638" s="58">
        <v>0.537300000000051</v>
      </c>
      <c r="H4638" s="57"/>
    </row>
    <row r="4639" spans="6:8" ht="14.25">
      <c r="F4639" s="57">
        <f t="shared" si="72"/>
        <v>3.241668332719805E-63</v>
      </c>
      <c r="G4639" s="58">
        <v>0.537200000000051</v>
      </c>
      <c r="H4639" s="57"/>
    </row>
    <row r="4640" spans="6:8" ht="14.25">
      <c r="F4640" s="57">
        <f t="shared" si="72"/>
        <v>3.3821029831971617E-63</v>
      </c>
      <c r="G4640" s="58">
        <v>0.537100000000051</v>
      </c>
      <c r="H4640" s="57"/>
    </row>
    <row r="4641" spans="6:8" ht="14.25">
      <c r="F4641" s="57">
        <f t="shared" si="72"/>
        <v>3.528588658606915E-63</v>
      </c>
      <c r="G4641" s="58">
        <v>0.537000000000051</v>
      </c>
      <c r="H4641" s="57"/>
    </row>
    <row r="4642" spans="6:8" ht="14.25">
      <c r="F4642" s="57">
        <f t="shared" si="72"/>
        <v>3.681384669446914E-63</v>
      </c>
      <c r="G4642" s="58">
        <v>0.536900000000051</v>
      </c>
      <c r="H4642" s="57"/>
    </row>
    <row r="4643" spans="6:8" ht="14.25">
      <c r="F4643" s="57">
        <f t="shared" si="72"/>
        <v>3.8407613780686266E-63</v>
      </c>
      <c r="G4643" s="58">
        <v>0.536800000000051</v>
      </c>
      <c r="H4643" s="57"/>
    </row>
    <row r="4644" spans="6:8" ht="14.25">
      <c r="F4644" s="57">
        <f t="shared" si="72"/>
        <v>4.0070006671248627E-63</v>
      </c>
      <c r="G4644" s="58">
        <v>0.536700000000051</v>
      </c>
      <c r="H4644" s="57"/>
    </row>
    <row r="4645" spans="6:8" ht="14.25">
      <c r="F4645" s="57">
        <f t="shared" si="72"/>
        <v>4.1803964277637393E-63</v>
      </c>
      <c r="G4645" s="58">
        <v>0.536600000000051</v>
      </c>
      <c r="H4645" s="57"/>
    </row>
    <row r="4646" spans="6:8" ht="14.25">
      <c r="F4646" s="57">
        <f t="shared" si="72"/>
        <v>4.361255068396912E-63</v>
      </c>
      <c r="G4646" s="58">
        <v>0.536500000000051</v>
      </c>
      <c r="H4646" s="57"/>
    </row>
    <row r="4647" spans="6:8" ht="14.25">
      <c r="F4647" s="57">
        <f t="shared" si="72"/>
        <v>4.5498960449039656E-63</v>
      </c>
      <c r="G4647" s="58">
        <v>0.536400000000051</v>
      </c>
      <c r="H4647" s="57"/>
    </row>
    <row r="4648" spans="6:8" ht="14.25">
      <c r="F4648" s="57">
        <f t="shared" si="72"/>
        <v>4.7466524131707117E-63</v>
      </c>
      <c r="G4648" s="58">
        <v>0.536300000000051</v>
      </c>
      <c r="H4648" s="57"/>
    </row>
    <row r="4649" spans="6:8" ht="14.25">
      <c r="F4649" s="57">
        <f t="shared" si="72"/>
        <v>4.951871404899521E-63</v>
      </c>
      <c r="G4649" s="58">
        <v>0.536200000000051</v>
      </c>
      <c r="H4649" s="57"/>
    </row>
    <row r="4650" spans="6:8" ht="14.25">
      <c r="F4650" s="57">
        <f t="shared" si="72"/>
        <v>5.165915027661164E-63</v>
      </c>
      <c r="G4650" s="58">
        <v>0.536100000000051</v>
      </c>
      <c r="H4650" s="57"/>
    </row>
    <row r="4651" spans="6:8" ht="14.25">
      <c r="F4651" s="57">
        <f t="shared" si="72"/>
        <v>5.389160690209635E-63</v>
      </c>
      <c r="G4651" s="58">
        <v>0.536000000000051</v>
      </c>
      <c r="H4651" s="57"/>
    </row>
    <row r="4652" spans="6:8" ht="14.25">
      <c r="F4652" s="57">
        <f t="shared" si="72"/>
        <v>5.622001854111303E-63</v>
      </c>
      <c r="G4652" s="58">
        <v>0.535900000000051</v>
      </c>
      <c r="H4652" s="57"/>
    </row>
    <row r="4653" spans="6:8" ht="14.25">
      <c r="F4653" s="57">
        <f t="shared" si="72"/>
        <v>5.86484871279584E-63</v>
      </c>
      <c r="G4653" s="58">
        <v>0.535800000000051</v>
      </c>
      <c r="H4653" s="57"/>
    </row>
    <row r="4654" spans="6:8" ht="14.25">
      <c r="F4654" s="57">
        <f t="shared" si="72"/>
        <v>6.118128899169806E-63</v>
      </c>
      <c r="G4654" s="58">
        <v>0.535700000000051</v>
      </c>
      <c r="H4654" s="57"/>
    </row>
    <row r="4655" spans="6:8" ht="14.25">
      <c r="F4655" s="57">
        <f t="shared" si="72"/>
        <v>6.382288222994398E-63</v>
      </c>
      <c r="G4655" s="58">
        <v>0.535600000000051</v>
      </c>
      <c r="H4655" s="57"/>
    </row>
    <row r="4656" spans="6:8" ht="14.25">
      <c r="F4656" s="57">
        <f t="shared" si="72"/>
        <v>6.657791439266765E-63</v>
      </c>
      <c r="G4656" s="58">
        <v>0.535500000000051</v>
      </c>
      <c r="H4656" s="57"/>
    </row>
    <row r="4657" spans="6:8" ht="14.25">
      <c r="F4657" s="57">
        <f t="shared" si="72"/>
        <v>6.945123048905189E-63</v>
      </c>
      <c r="G4657" s="58">
        <v>0.535400000000051</v>
      </c>
      <c r="H4657" s="57"/>
    </row>
    <row r="4658" spans="6:8" ht="14.25">
      <c r="F4658" s="57">
        <f t="shared" si="72"/>
        <v>7.244788133084738E-63</v>
      </c>
      <c r="G4658" s="58">
        <v>0.535300000000051</v>
      </c>
      <c r="H4658" s="57"/>
    </row>
    <row r="4659" spans="6:8" ht="14.25">
      <c r="F4659" s="57">
        <f t="shared" si="72"/>
        <v>7.557313222635723E-63</v>
      </c>
      <c r="G4659" s="58">
        <v>0.535200000000051</v>
      </c>
      <c r="H4659" s="57"/>
    </row>
    <row r="4660" spans="6:8" ht="14.25">
      <c r="F4660" s="57">
        <f t="shared" si="72"/>
        <v>7.883247203964381E-63</v>
      </c>
      <c r="G4660" s="58">
        <v>0.535100000000051</v>
      </c>
      <c r="H4660" s="57"/>
    </row>
    <row r="4661" spans="6:8" ht="14.25">
      <c r="F4661" s="57">
        <f t="shared" si="72"/>
        <v>8.223162263022363E-63</v>
      </c>
      <c r="G4661" s="58">
        <v>0.535000000000051</v>
      </c>
      <c r="H4661" s="57"/>
    </row>
    <row r="4662" spans="6:8" ht="14.25">
      <c r="F4662" s="57">
        <f t="shared" si="72"/>
        <v>8.577654868919765E-63</v>
      </c>
      <c r="G4662" s="58">
        <v>0.534900000000051</v>
      </c>
      <c r="H4662" s="57"/>
    </row>
    <row r="4663" spans="6:8" ht="14.25">
      <c r="F4663" s="57">
        <f t="shared" si="72"/>
        <v>8.947346798829911E-63</v>
      </c>
      <c r="G4663" s="58">
        <v>0.534800000000051</v>
      </c>
      <c r="H4663" s="57"/>
    </row>
    <row r="4664" spans="6:8" ht="14.25">
      <c r="F4664" s="57">
        <f t="shared" si="72"/>
        <v>9.332886205914705E-63</v>
      </c>
      <c r="G4664" s="58">
        <v>0.534700000000051</v>
      </c>
      <c r="H4664" s="57"/>
    </row>
    <row r="4665" spans="6:8" ht="14.25">
      <c r="F4665" s="57">
        <f t="shared" si="72"/>
        <v>9.734948732063706E-63</v>
      </c>
      <c r="G4665" s="58">
        <v>0.534600000000051</v>
      </c>
      <c r="H4665" s="57"/>
    </row>
    <row r="4666" spans="6:8" ht="14.25">
      <c r="F4666" s="57">
        <f t="shared" si="72"/>
        <v>1.015423866731879E-62</v>
      </c>
      <c r="G4666" s="58">
        <v>0.534500000000051</v>
      </c>
      <c r="H4666" s="57"/>
    </row>
    <row r="4667" spans="6:8" ht="14.25">
      <c r="F4667" s="57">
        <f t="shared" si="72"/>
        <v>1.0591490157932142E-62</v>
      </c>
      <c r="G4667" s="58">
        <v>0.534400000000051</v>
      </c>
      <c r="H4667" s="57"/>
    </row>
    <row r="4668" spans="6:8" ht="14.25">
      <c r="F4668" s="57">
        <f t="shared" si="72"/>
        <v>1.1047468465082322E-62</v>
      </c>
      <c r="G4668" s="58">
        <v>0.534300000000051</v>
      </c>
      <c r="H4668" s="57"/>
    </row>
    <row r="4669" spans="6:8" ht="14.25">
      <c r="F4669" s="57">
        <f t="shared" si="72"/>
        <v>1.1522971276370245E-62</v>
      </c>
      <c r="G4669" s="58">
        <v>0.534200000000051</v>
      </c>
      <c r="H4669" s="57"/>
    </row>
    <row r="4670" spans="6:8" ht="14.25">
      <c r="F4670" s="57">
        <f t="shared" si="72"/>
        <v>1.2018830072282731E-62</v>
      </c>
      <c r="G4670" s="58">
        <v>0.534100000000051</v>
      </c>
      <c r="H4670" s="57"/>
    </row>
    <row r="4671" spans="6:8" ht="14.25">
      <c r="F4671" s="57">
        <f t="shared" si="72"/>
        <v>1.2535911549927527E-62</v>
      </c>
      <c r="G4671" s="58">
        <v>0.534000000000051</v>
      </c>
      <c r="H4671" s="57"/>
    </row>
    <row r="4672" spans="6:8" ht="14.25">
      <c r="F4672" s="57">
        <f t="shared" si="72"/>
        <v>1.3075119106417458E-62</v>
      </c>
      <c r="G4672" s="58">
        <v>0.533900000000051</v>
      </c>
      <c r="H4672" s="57"/>
    </row>
    <row r="4673" spans="6:8" ht="14.25">
      <c r="F4673" s="57">
        <f t="shared" si="72"/>
        <v>1.3637394384395081E-62</v>
      </c>
      <c r="G4673" s="58">
        <v>0.533800000000051</v>
      </c>
      <c r="H4673" s="57"/>
    </row>
    <row r="4674" spans="6:8" ht="14.25">
      <c r="F4674" s="57">
        <f t="shared" si="72"/>
        <v>1.4223718882282983E-62</v>
      </c>
      <c r="G4674" s="58">
        <v>0.533700000000051</v>
      </c>
      <c r="H4674" s="57"/>
    </row>
    <row r="4675" spans="6:8" ht="14.25">
      <c r="F4675" s="57">
        <f t="shared" si="72"/>
        <v>1.4835115631954753E-62</v>
      </c>
      <c r="G4675" s="58">
        <v>0.533600000000051</v>
      </c>
      <c r="H4675" s="57"/>
    </row>
    <row r="4676" spans="6:8" ht="14.25">
      <c r="F4676" s="57">
        <f t="shared" si="72"/>
        <v>1.547265094663876E-62</v>
      </c>
      <c r="G4676" s="58">
        <v>0.533500000000051</v>
      </c>
      <c r="H4676" s="57"/>
    </row>
    <row r="4677" spans="6:8" ht="14.25">
      <c r="F4677" s="57">
        <f t="shared" si="72"/>
        <v>1.6137436241975611E-62</v>
      </c>
      <c r="G4677" s="58">
        <v>0.533400000000051</v>
      </c>
      <c r="H4677" s="57"/>
    </row>
    <row r="4678" spans="6:8" ht="14.25">
      <c r="F4678" s="57">
        <f t="shared" si="72"/>
        <v>1.6830629933265473E-62</v>
      </c>
      <c r="G4678" s="58">
        <v>0.533300000000051</v>
      </c>
      <c r="H4678" s="57"/>
    </row>
    <row r="4679" spans="6:8" ht="14.25">
      <c r="F4679" s="57">
        <f t="shared" si="72"/>
        <v>1.7553439412096733E-62</v>
      </c>
      <c r="G4679" s="58">
        <v>0.533200000000051</v>
      </c>
      <c r="H4679" s="57"/>
    </row>
    <row r="4680" spans="6:8" ht="14.25">
      <c r="F4680" s="57">
        <f t="shared" si="72"/>
        <v>1.8307123105636534E-62</v>
      </c>
      <c r="G4680" s="58">
        <v>0.533100000000051</v>
      </c>
      <c r="H4680" s="57"/>
    </row>
    <row r="4681" spans="6:8" ht="14.25">
      <c r="F4681" s="57">
        <f t="shared" si="72"/>
        <v>1.9092992622031172E-62</v>
      </c>
      <c r="G4681" s="58">
        <v>0.533000000000051</v>
      </c>
      <c r="H4681" s="57"/>
    </row>
    <row r="4682" spans="6:8" ht="14.25">
      <c r="F4682" s="57">
        <f t="shared" si="72"/>
        <v>1.991241498549692E-62</v>
      </c>
      <c r="G4682" s="58">
        <v>0.532900000000051</v>
      </c>
      <c r="H4682" s="57"/>
    </row>
    <row r="4683" spans="6:8" ht="14.25">
      <c r="F4683" s="57">
        <f t="shared" si="72"/>
        <v>2.0766814964831367E-62</v>
      </c>
      <c r="G4683" s="58">
        <v>0.532800000000051</v>
      </c>
      <c r="H4683" s="57"/>
    </row>
    <row r="4684" spans="6:8" ht="14.25">
      <c r="F4684" s="57">
        <f t="shared" si="72"/>
        <v>2.1657677499222226E-62</v>
      </c>
      <c r="G4684" s="58">
        <v>0.532700000000051</v>
      </c>
      <c r="H4684" s="57"/>
    </row>
    <row r="4685" spans="6:8" ht="14.25">
      <c r="F4685" s="57">
        <f aca="true" t="shared" si="73" ref="F4685:F4748">BINOMDIST(G$3,G$4,G4685,TRUE)</f>
        <v>2.2586550225400695E-62</v>
      </c>
      <c r="G4685" s="58">
        <v>0.532600000000051</v>
      </c>
      <c r="H4685" s="57"/>
    </row>
    <row r="4686" spans="6:8" ht="14.25">
      <c r="F4686" s="57">
        <f t="shared" si="73"/>
        <v>2.355504611035686E-62</v>
      </c>
      <c r="G4686" s="58">
        <v>0.532500000000051</v>
      </c>
      <c r="H4686" s="57"/>
    </row>
    <row r="4687" spans="6:8" ht="14.25">
      <c r="F4687" s="57">
        <f t="shared" si="73"/>
        <v>2.456484619397976E-62</v>
      </c>
      <c r="G4687" s="58">
        <v>0.532400000000051</v>
      </c>
      <c r="H4687" s="57"/>
    </row>
    <row r="4688" spans="6:8" ht="14.25">
      <c r="F4688" s="57">
        <f t="shared" si="73"/>
        <v>2.5617702446222443E-62</v>
      </c>
      <c r="G4688" s="58">
        <v>0.532300000000051</v>
      </c>
      <c r="H4688" s="57"/>
    </row>
    <row r="4689" spans="6:8" ht="14.25">
      <c r="F4689" s="57">
        <f t="shared" si="73"/>
        <v>2.6715440743489434E-62</v>
      </c>
      <c r="G4689" s="58">
        <v>0.532200000000052</v>
      </c>
      <c r="H4689" s="57"/>
    </row>
    <row r="4690" spans="6:8" ht="14.25">
      <c r="F4690" s="57">
        <f t="shared" si="73"/>
        <v>2.785996396931745E-62</v>
      </c>
      <c r="G4690" s="58">
        <v>0.532100000000052</v>
      </c>
      <c r="H4690" s="57"/>
    </row>
    <row r="4691" spans="6:8" ht="14.25">
      <c r="F4691" s="57">
        <f t="shared" si="73"/>
        <v>2.9053255244285026E-62</v>
      </c>
      <c r="G4691" s="58">
        <v>0.532000000000052</v>
      </c>
      <c r="H4691" s="57"/>
    </row>
    <row r="4692" spans="6:8" ht="14.25">
      <c r="F4692" s="57">
        <f t="shared" si="73"/>
        <v>3.0297381290778438E-62</v>
      </c>
      <c r="G4692" s="58">
        <v>0.531900000000052</v>
      </c>
      <c r="H4692" s="57"/>
    </row>
    <row r="4693" spans="6:8" ht="14.25">
      <c r="F4693" s="57">
        <f t="shared" si="73"/>
        <v>3.15944959380134E-62</v>
      </c>
      <c r="G4693" s="58">
        <v>0.531800000000052</v>
      </c>
      <c r="H4693" s="57"/>
    </row>
    <row r="4694" spans="6:8" ht="14.25">
      <c r="F4694" s="57">
        <f t="shared" si="73"/>
        <v>3.29468437732124E-62</v>
      </c>
      <c r="G4694" s="58">
        <v>0.531700000000052</v>
      </c>
      <c r="H4694" s="57"/>
    </row>
    <row r="4695" spans="6:8" ht="14.25">
      <c r="F4695" s="57">
        <f t="shared" si="73"/>
        <v>3.4356763944983094E-62</v>
      </c>
      <c r="G4695" s="58">
        <v>0.531600000000052</v>
      </c>
      <c r="H4695" s="57"/>
    </row>
    <row r="4696" spans="6:8" ht="14.25">
      <c r="F4696" s="57">
        <f t="shared" si="73"/>
        <v>3.582669412519208E-62</v>
      </c>
      <c r="G4696" s="58">
        <v>0.531500000000052</v>
      </c>
      <c r="H4696" s="57"/>
    </row>
    <row r="4697" spans="6:8" ht="14.25">
      <c r="F4697" s="57">
        <f t="shared" si="73"/>
        <v>3.735917463593599E-62</v>
      </c>
      <c r="G4697" s="58">
        <v>0.531400000000052</v>
      </c>
      <c r="H4697" s="57"/>
    </row>
    <row r="4698" spans="6:8" ht="14.25">
      <c r="F4698" s="57">
        <f t="shared" si="73"/>
        <v>3.895685274840726E-62</v>
      </c>
      <c r="G4698" s="58">
        <v>0.531300000000052</v>
      </c>
      <c r="H4698" s="57"/>
    </row>
    <row r="4699" spans="6:8" ht="14.25">
      <c r="F4699" s="57">
        <f t="shared" si="73"/>
        <v>4.062248716081305E-62</v>
      </c>
      <c r="G4699" s="58">
        <v>0.531200000000052</v>
      </c>
      <c r="H4699" s="57"/>
    </row>
    <row r="4700" spans="6:8" ht="14.25">
      <c r="F4700" s="57">
        <f t="shared" si="73"/>
        <v>4.235895266275184E-62</v>
      </c>
      <c r="G4700" s="58">
        <v>0.531100000000052</v>
      </c>
      <c r="H4700" s="57"/>
    </row>
    <row r="4701" spans="6:8" ht="14.25">
      <c r="F4701" s="57">
        <f t="shared" si="73"/>
        <v>4.4169244993745366E-62</v>
      </c>
      <c r="G4701" s="58">
        <v>0.531000000000052</v>
      </c>
      <c r="H4701" s="57"/>
    </row>
    <row r="4702" spans="6:8" ht="14.25">
      <c r="F4702" s="57">
        <f t="shared" si="73"/>
        <v>4.605648590400905E-62</v>
      </c>
      <c r="G4702" s="58">
        <v>0.530900000000052</v>
      </c>
      <c r="H4702" s="57"/>
    </row>
    <row r="4703" spans="6:8" ht="14.25">
      <c r="F4703" s="57">
        <f t="shared" si="73"/>
        <v>4.802392842578159E-62</v>
      </c>
      <c r="G4703" s="58">
        <v>0.530800000000052</v>
      </c>
      <c r="H4703" s="57"/>
    </row>
    <row r="4704" spans="6:8" ht="14.25">
      <c r="F4704" s="57">
        <f t="shared" si="73"/>
        <v>5.007496236397232E-62</v>
      </c>
      <c r="G4704" s="58">
        <v>0.530700000000052</v>
      </c>
      <c r="H4704" s="57"/>
    </row>
    <row r="4705" spans="6:8" ht="14.25">
      <c r="F4705" s="57">
        <f t="shared" si="73"/>
        <v>5.221312001515679E-62</v>
      </c>
      <c r="G4705" s="58">
        <v>0.530600000000052</v>
      </c>
      <c r="H4705" s="57"/>
    </row>
    <row r="4706" spans="6:8" ht="14.25">
      <c r="F4706" s="57">
        <f t="shared" si="73"/>
        <v>5.444208212441074E-62</v>
      </c>
      <c r="G4706" s="58">
        <v>0.530500000000052</v>
      </c>
      <c r="H4706" s="57"/>
    </row>
    <row r="4707" spans="6:8" ht="14.25">
      <c r="F4707" s="57">
        <f t="shared" si="73"/>
        <v>5.676568408976606E-62</v>
      </c>
      <c r="G4707" s="58">
        <v>0.530400000000052</v>
      </c>
      <c r="H4707" s="57"/>
    </row>
    <row r="4708" spans="6:8" ht="14.25">
      <c r="F4708" s="57">
        <f t="shared" si="73"/>
        <v>5.918792242458757E-62</v>
      </c>
      <c r="G4708" s="58">
        <v>0.530300000000052</v>
      </c>
      <c r="H4708" s="57"/>
    </row>
    <row r="4709" spans="6:8" ht="14.25">
      <c r="F4709" s="57">
        <f t="shared" si="73"/>
        <v>6.171296148845495E-62</v>
      </c>
      <c r="G4709" s="58">
        <v>0.530200000000052</v>
      </c>
      <c r="H4709" s="57"/>
    </row>
    <row r="4710" spans="6:8" ht="14.25">
      <c r="F4710" s="57">
        <f t="shared" si="73"/>
        <v>6.434514049774018E-62</v>
      </c>
      <c r="G4710" s="58">
        <v>0.530100000000052</v>
      </c>
      <c r="H4710" s="57"/>
    </row>
    <row r="4711" spans="6:8" ht="14.25">
      <c r="F4711" s="57">
        <f t="shared" si="73"/>
        <v>6.708898082733762E-62</v>
      </c>
      <c r="G4711" s="58">
        <v>0.530000000000052</v>
      </c>
      <c r="H4711" s="57"/>
    </row>
    <row r="4712" spans="6:8" ht="14.25">
      <c r="F4712" s="57">
        <f t="shared" si="73"/>
        <v>6.994919361565607E-62</v>
      </c>
      <c r="G4712" s="58">
        <v>0.529900000000052</v>
      </c>
      <c r="H4712" s="57"/>
    </row>
    <row r="4713" spans="6:8" ht="14.25">
      <c r="F4713" s="57">
        <f t="shared" si="73"/>
        <v>7.293068768533771E-62</v>
      </c>
      <c r="G4713" s="58">
        <v>0.529800000000052</v>
      </c>
      <c r="H4713" s="57"/>
    </row>
    <row r="4714" spans="6:8" ht="14.25">
      <c r="F4714" s="57">
        <f t="shared" si="73"/>
        <v>7.603857779277693E-62</v>
      </c>
      <c r="G4714" s="58">
        <v>0.529700000000052</v>
      </c>
      <c r="H4714" s="57"/>
    </row>
    <row r="4715" spans="6:8" ht="14.25">
      <c r="F4715" s="57">
        <f t="shared" si="73"/>
        <v>7.927819321999465E-62</v>
      </c>
      <c r="G4715" s="58">
        <v>0.529600000000052</v>
      </c>
      <c r="H4715" s="57"/>
    </row>
    <row r="4716" spans="6:8" ht="14.25">
      <c r="F4716" s="57">
        <f t="shared" si="73"/>
        <v>8.265508672300104E-62</v>
      </c>
      <c r="G4716" s="58">
        <v>0.529500000000052</v>
      </c>
      <c r="H4716" s="57"/>
    </row>
    <row r="4717" spans="6:8" ht="14.25">
      <c r="F4717" s="57">
        <f t="shared" si="73"/>
        <v>8.617504385135617E-62</v>
      </c>
      <c r="G4717" s="58">
        <v>0.529400000000052</v>
      </c>
      <c r="H4717" s="57"/>
    </row>
    <row r="4718" spans="6:8" ht="14.25">
      <c r="F4718" s="57">
        <f t="shared" si="73"/>
        <v>8.984409265424804E-62</v>
      </c>
      <c r="G4718" s="58">
        <v>0.529300000000052</v>
      </c>
      <c r="H4718" s="57"/>
    </row>
    <row r="4719" spans="6:8" ht="14.25">
      <c r="F4719" s="57">
        <f t="shared" si="73"/>
        <v>9.366851378898932E-62</v>
      </c>
      <c r="G4719" s="58">
        <v>0.529200000000052</v>
      </c>
      <c r="H4719" s="57"/>
    </row>
    <row r="4720" spans="6:8" ht="14.25">
      <c r="F4720" s="57">
        <f t="shared" si="73"/>
        <v>9.765485104861694E-62</v>
      </c>
      <c r="G4720" s="58">
        <v>0.529100000000052</v>
      </c>
      <c r="H4720" s="57"/>
    </row>
    <row r="4721" spans="6:8" ht="14.25">
      <c r="F4721" s="57">
        <f t="shared" si="73"/>
        <v>1.0180992232576305E-61</v>
      </c>
      <c r="G4721" s="58">
        <v>0.529000000000052</v>
      </c>
      <c r="H4721" s="57"/>
    </row>
    <row r="4722" spans="6:8" ht="14.25">
      <c r="F4722" s="57">
        <f t="shared" si="73"/>
        <v>1.0614083103085832E-61</v>
      </c>
      <c r="G4722" s="58">
        <v>0.528900000000052</v>
      </c>
      <c r="H4722" s="57"/>
    </row>
    <row r="4723" spans="6:8" ht="14.25">
      <c r="F4723" s="57">
        <f t="shared" si="73"/>
        <v>1.1065497798332478E-61</v>
      </c>
      <c r="G4723" s="58">
        <v>0.528800000000052</v>
      </c>
      <c r="H4723" s="57"/>
    </row>
    <row r="4724" spans="6:8" ht="14.25">
      <c r="F4724" s="57">
        <f t="shared" si="73"/>
        <v>1.1536007379533293E-61</v>
      </c>
      <c r="G4724" s="58">
        <v>0.528700000000052</v>
      </c>
      <c r="H4724" s="57"/>
    </row>
    <row r="4725" spans="6:8" ht="14.25">
      <c r="F4725" s="57">
        <f t="shared" si="73"/>
        <v>1.2026415176830907E-61</v>
      </c>
      <c r="G4725" s="58">
        <v>0.528600000000052</v>
      </c>
      <c r="H4725" s="57"/>
    </row>
    <row r="4726" spans="6:8" ht="14.25">
      <c r="F4726" s="57">
        <f t="shared" si="73"/>
        <v>1.2537558132338074E-61</v>
      </c>
      <c r="G4726" s="58">
        <v>0.528500000000052</v>
      </c>
      <c r="H4726" s="57"/>
    </row>
    <row r="4727" spans="6:8" ht="14.25">
      <c r="F4727" s="57">
        <f t="shared" si="73"/>
        <v>1.3070308198771085E-61</v>
      </c>
      <c r="G4727" s="58">
        <v>0.528400000000052</v>
      </c>
      <c r="H4727" s="57"/>
    </row>
    <row r="4728" spans="6:8" ht="14.25">
      <c r="F4728" s="57">
        <f t="shared" si="73"/>
        <v>1.3625573795960882E-61</v>
      </c>
      <c r="G4728" s="58">
        <v>0.528300000000052</v>
      </c>
      <c r="H4728" s="57"/>
    </row>
    <row r="4729" spans="6:8" ht="14.25">
      <c r="F4729" s="57">
        <f t="shared" si="73"/>
        <v>1.4204301327622332E-61</v>
      </c>
      <c r="G4729" s="58">
        <v>0.528200000000052</v>
      </c>
      <c r="H4729" s="57"/>
    </row>
    <row r="4730" spans="6:8" ht="14.25">
      <c r="F4730" s="57">
        <f t="shared" si="73"/>
        <v>1.480747676086655E-61</v>
      </c>
      <c r="G4730" s="58">
        <v>0.528100000000052</v>
      </c>
      <c r="H4730" s="57"/>
    </row>
    <row r="4731" spans="6:8" ht="14.25">
      <c r="F4731" s="57">
        <f t="shared" si="73"/>
        <v>1.5436127271025419E-61</v>
      </c>
      <c r="G4731" s="58">
        <v>0.528000000000052</v>
      </c>
      <c r="H4731" s="57"/>
    </row>
    <row r="4732" spans="6:8" ht="14.25">
      <c r="F4732" s="57">
        <f t="shared" si="73"/>
        <v>1.6091322954489864E-61</v>
      </c>
      <c r="G4732" s="58">
        <v>0.527900000000052</v>
      </c>
      <c r="H4732" s="57"/>
    </row>
    <row r="4733" spans="6:8" ht="14.25">
      <c r="F4733" s="57">
        <f t="shared" si="73"/>
        <v>1.6774178612342774E-61</v>
      </c>
      <c r="G4733" s="58">
        <v>0.527800000000052</v>
      </c>
      <c r="H4733" s="57"/>
    </row>
    <row r="4734" spans="6:8" ht="14.25">
      <c r="F4734" s="57">
        <f t="shared" si="73"/>
        <v>1.748585560770673E-61</v>
      </c>
      <c r="G4734" s="58">
        <v>0.527700000000052</v>
      </c>
      <c r="H4734" s="57"/>
    </row>
    <row r="4735" spans="6:8" ht="14.25">
      <c r="F4735" s="57">
        <f t="shared" si="73"/>
        <v>1.8227563799836318E-61</v>
      </c>
      <c r="G4735" s="58">
        <v>0.527600000000052</v>
      </c>
      <c r="H4735" s="57"/>
    </row>
    <row r="4736" spans="6:8" ht="14.25">
      <c r="F4736" s="57">
        <f t="shared" si="73"/>
        <v>1.9000563558100483E-61</v>
      </c>
      <c r="G4736" s="58">
        <v>0.527500000000052</v>
      </c>
      <c r="H4736" s="57"/>
    </row>
    <row r="4737" spans="6:8" ht="14.25">
      <c r="F4737" s="57">
        <f t="shared" si="73"/>
        <v>1.9806167859141724E-61</v>
      </c>
      <c r="G4737" s="58">
        <v>0.527400000000052</v>
      </c>
      <c r="H4737" s="57"/>
    </row>
    <row r="4738" spans="6:8" ht="14.25">
      <c r="F4738" s="57">
        <f t="shared" si="73"/>
        <v>2.0645744470634056E-61</v>
      </c>
      <c r="G4738" s="58">
        <v>0.527300000000052</v>
      </c>
      <c r="H4738" s="57"/>
    </row>
    <row r="4739" spans="6:8" ht="14.25">
      <c r="F4739" s="57">
        <f t="shared" si="73"/>
        <v>2.1520718225180902E-61</v>
      </c>
      <c r="G4739" s="58">
        <v>0.527200000000052</v>
      </c>
      <c r="H4739" s="57"/>
    </row>
    <row r="4740" spans="6:8" ht="14.25">
      <c r="F4740" s="57">
        <f t="shared" si="73"/>
        <v>2.2432573388069893E-61</v>
      </c>
      <c r="G4740" s="58">
        <v>0.527100000000052</v>
      </c>
      <c r="H4740" s="57"/>
    </row>
    <row r="4741" spans="6:8" ht="14.25">
      <c r="F4741" s="57">
        <f t="shared" si="73"/>
        <v>2.3382856122723855E-61</v>
      </c>
      <c r="G4741" s="58">
        <v>0.527000000000052</v>
      </c>
      <c r="H4741" s="57"/>
    </row>
    <row r="4742" spans="6:8" ht="14.25">
      <c r="F4742" s="57">
        <f t="shared" si="73"/>
        <v>2.4373177057864956E-61</v>
      </c>
      <c r="G4742" s="58">
        <v>0.526900000000052</v>
      </c>
      <c r="H4742" s="57"/>
    </row>
    <row r="4743" spans="6:8" ht="14.25">
      <c r="F4743" s="57">
        <f t="shared" si="73"/>
        <v>2.5405213960557893E-61</v>
      </c>
      <c r="G4743" s="58">
        <v>0.526800000000052</v>
      </c>
      <c r="H4743" s="57"/>
    </row>
    <row r="4744" spans="6:8" ht="14.25">
      <c r="F4744" s="57">
        <f t="shared" si="73"/>
        <v>2.6480714519485717E-61</v>
      </c>
      <c r="G4744" s="58">
        <v>0.526700000000052</v>
      </c>
      <c r="H4744" s="57"/>
    </row>
    <row r="4745" spans="6:8" ht="14.25">
      <c r="F4745" s="57">
        <f t="shared" si="73"/>
        <v>2.760149924296406E-61</v>
      </c>
      <c r="G4745" s="58">
        <v>0.526600000000052</v>
      </c>
      <c r="H4745" s="57"/>
    </row>
    <row r="4746" spans="6:8" ht="14.25">
      <c r="F4746" s="57">
        <f t="shared" si="73"/>
        <v>2.876946447641216E-61</v>
      </c>
      <c r="G4746" s="58">
        <v>0.526500000000052</v>
      </c>
      <c r="H4746" s="57"/>
    </row>
    <row r="4747" spans="6:8" ht="14.25">
      <c r="F4747" s="57">
        <f t="shared" si="73"/>
        <v>2.9986585544165087E-61</v>
      </c>
      <c r="G4747" s="58">
        <v>0.526400000000052</v>
      </c>
      <c r="H4747" s="57"/>
    </row>
    <row r="4748" spans="6:8" ht="14.25">
      <c r="F4748" s="57">
        <f t="shared" si="73"/>
        <v>3.125492002073304E-61</v>
      </c>
      <c r="G4748" s="58">
        <v>0.526300000000052</v>
      </c>
      <c r="H4748" s="57"/>
    </row>
    <row r="4749" spans="6:8" ht="14.25">
      <c r="F4749" s="57">
        <f aca="true" t="shared" si="74" ref="F4749:F4812">BINOMDIST(G$3,G$4,G4749,TRUE)</f>
        <v>3.2576611136799504E-61</v>
      </c>
      <c r="G4749" s="58">
        <v>0.526200000000052</v>
      </c>
      <c r="H4749" s="57"/>
    </row>
    <row r="4750" spans="6:8" ht="14.25">
      <c r="F4750" s="57">
        <f t="shared" si="74"/>
        <v>3.395389132549208E-61</v>
      </c>
      <c r="G4750" s="58">
        <v>0.526100000000052</v>
      </c>
      <c r="H4750" s="57"/>
    </row>
    <row r="4751" spans="6:8" ht="14.25">
      <c r="F4751" s="57">
        <f t="shared" si="74"/>
        <v>3.538908591466063E-61</v>
      </c>
      <c r="G4751" s="58">
        <v>0.526000000000052</v>
      </c>
      <c r="H4751" s="57"/>
    </row>
    <row r="4752" spans="6:8" ht="14.25">
      <c r="F4752" s="57">
        <f t="shared" si="74"/>
        <v>3.688461697114343E-61</v>
      </c>
      <c r="G4752" s="58">
        <v>0.525900000000052</v>
      </c>
      <c r="H4752" s="57"/>
    </row>
    <row r="4753" spans="6:8" ht="14.25">
      <c r="F4753" s="57">
        <f t="shared" si="74"/>
        <v>3.8443007303234166E-61</v>
      </c>
      <c r="G4753" s="58">
        <v>0.525800000000052</v>
      </c>
      <c r="H4753" s="57"/>
    </row>
    <row r="4754" spans="6:8" ht="14.25">
      <c r="F4754" s="57">
        <f t="shared" si="74"/>
        <v>4.006688462784622E-61</v>
      </c>
      <c r="G4754" s="58">
        <v>0.525700000000052</v>
      </c>
      <c r="H4754" s="57"/>
    </row>
    <row r="4755" spans="6:8" ht="14.25">
      <c r="F4755" s="57">
        <f t="shared" si="74"/>
        <v>4.175898590909526E-61</v>
      </c>
      <c r="G4755" s="58">
        <v>0.525600000000052</v>
      </c>
      <c r="H4755" s="57"/>
    </row>
    <row r="4756" spans="6:8" ht="14.25">
      <c r="F4756" s="57">
        <f t="shared" si="74"/>
        <v>4.3522161875308844E-61</v>
      </c>
      <c r="G4756" s="58">
        <v>0.525500000000052</v>
      </c>
      <c r="H4756" s="57"/>
    </row>
    <row r="4757" spans="6:8" ht="14.25">
      <c r="F4757" s="57">
        <f t="shared" si="74"/>
        <v>4.535938172178673E-61</v>
      </c>
      <c r="G4757" s="58">
        <v>0.525400000000052</v>
      </c>
      <c r="H4757" s="57"/>
    </row>
    <row r="4758" spans="6:8" ht="14.25">
      <c r="F4758" s="57">
        <f t="shared" si="74"/>
        <v>4.727373800686652E-61</v>
      </c>
      <c r="G4758" s="58">
        <v>0.525300000000052</v>
      </c>
      <c r="H4758" s="57"/>
    </row>
    <row r="4759" spans="6:8" ht="14.25">
      <c r="F4759" s="57">
        <f t="shared" si="74"/>
        <v>4.926845174923973E-61</v>
      </c>
      <c r="G4759" s="58">
        <v>0.525200000000052</v>
      </c>
      <c r="H4759" s="57"/>
    </row>
    <row r="4760" spans="6:8" ht="14.25">
      <c r="F4760" s="57">
        <f t="shared" si="74"/>
        <v>5.134687773471894E-61</v>
      </c>
      <c r="G4760" s="58">
        <v>0.525100000000052</v>
      </c>
      <c r="H4760" s="57"/>
    </row>
    <row r="4761" spans="6:8" ht="14.25">
      <c r="F4761" s="57">
        <f t="shared" si="74"/>
        <v>5.3512510041015976E-61</v>
      </c>
      <c r="G4761" s="58">
        <v>0.525000000000052</v>
      </c>
      <c r="H4761" s="57"/>
    </row>
    <row r="4762" spans="6:8" ht="14.25">
      <c r="F4762" s="57">
        <f t="shared" si="74"/>
        <v>5.576898778944358E-61</v>
      </c>
      <c r="G4762" s="58">
        <v>0.524900000000052</v>
      </c>
      <c r="H4762" s="57"/>
    </row>
    <row r="4763" spans="6:8" ht="14.25">
      <c r="F4763" s="57">
        <f t="shared" si="74"/>
        <v>5.812010113281063E-61</v>
      </c>
      <c r="G4763" s="58">
        <v>0.524800000000052</v>
      </c>
      <c r="H4763" s="57"/>
    </row>
    <row r="4764" spans="6:8" ht="14.25">
      <c r="F4764" s="57">
        <f t="shared" si="74"/>
        <v>6.056979748915628E-61</v>
      </c>
      <c r="G4764" s="58">
        <v>0.524700000000052</v>
      </c>
      <c r="H4764" s="57"/>
    </row>
    <row r="4765" spans="6:8" ht="14.25">
      <c r="F4765" s="57">
        <f t="shared" si="74"/>
        <v>6.312218803135066E-61</v>
      </c>
      <c r="G4765" s="58">
        <v>0.524600000000052</v>
      </c>
      <c r="H4765" s="57"/>
    </row>
    <row r="4766" spans="6:8" ht="14.25">
      <c r="F4766" s="57">
        <f t="shared" si="74"/>
        <v>6.578155444301635E-61</v>
      </c>
      <c r="G4766" s="58">
        <v>0.524500000000052</v>
      </c>
      <c r="H4766" s="57"/>
    </row>
    <row r="4767" spans="6:8" ht="14.25">
      <c r="F4767" s="57">
        <f t="shared" si="74"/>
        <v>6.855235595163407E-61</v>
      </c>
      <c r="G4767" s="58">
        <v>0.524400000000052</v>
      </c>
      <c r="H4767" s="57"/>
    </row>
    <row r="4768" spans="6:8" ht="14.25">
      <c r="F4768" s="57">
        <f t="shared" si="74"/>
        <v>7.143923665016147E-61</v>
      </c>
      <c r="G4768" s="58">
        <v>0.524300000000052</v>
      </c>
      <c r="H4768" s="57"/>
    </row>
    <row r="4769" spans="6:8" ht="14.25">
      <c r="F4769" s="57">
        <f t="shared" si="74"/>
        <v>7.444703311886726E-61</v>
      </c>
      <c r="G4769" s="58">
        <v>0.524200000000052</v>
      </c>
      <c r="H4769" s="57"/>
    </row>
    <row r="4770" spans="6:8" ht="14.25">
      <c r="F4770" s="57">
        <f t="shared" si="74"/>
        <v>7.75807823597494E-61</v>
      </c>
      <c r="G4770" s="58">
        <v>0.524100000000052</v>
      </c>
      <c r="H4770" s="57"/>
    </row>
    <row r="4771" spans="6:8" ht="14.25">
      <c r="F4771" s="57">
        <f t="shared" si="74"/>
        <v>8.084573005612954E-61</v>
      </c>
      <c r="G4771" s="58">
        <v>0.524000000000052</v>
      </c>
      <c r="H4771" s="57"/>
    </row>
    <row r="4772" spans="6:8" ht="14.25">
      <c r="F4772" s="57">
        <f t="shared" si="74"/>
        <v>8.424733917081805E-61</v>
      </c>
      <c r="G4772" s="58">
        <v>0.523900000000052</v>
      </c>
      <c r="H4772" s="57"/>
    </row>
    <row r="4773" spans="6:8" ht="14.25">
      <c r="F4773" s="57">
        <f t="shared" si="74"/>
        <v>8.779129889654086E-61</v>
      </c>
      <c r="G4773" s="58">
        <v>0.523800000000052</v>
      </c>
      <c r="H4773" s="57"/>
    </row>
    <row r="4774" spans="6:8" ht="14.25">
      <c r="F4774" s="57">
        <f t="shared" si="74"/>
        <v>9.148353397306575E-61</v>
      </c>
      <c r="G4774" s="58">
        <v>0.523700000000052</v>
      </c>
      <c r="H4774" s="57"/>
    </row>
    <row r="4775" spans="6:8" ht="14.25">
      <c r="F4775" s="57">
        <f t="shared" si="74"/>
        <v>9.533021438589757E-61</v>
      </c>
      <c r="G4775" s="58">
        <v>0.523600000000052</v>
      </c>
      <c r="H4775" s="57"/>
    </row>
    <row r="4776" spans="6:8" ht="14.25">
      <c r="F4776" s="57">
        <f t="shared" si="74"/>
        <v>9.933776546214921E-61</v>
      </c>
      <c r="G4776" s="58">
        <v>0.523500000000052</v>
      </c>
      <c r="H4776" s="57"/>
    </row>
    <row r="4777" spans="6:8" ht="14.25">
      <c r="F4777" s="57">
        <f t="shared" si="74"/>
        <v>1.0351287837969368E-60</v>
      </c>
      <c r="G4777" s="58">
        <v>0.523400000000052</v>
      </c>
      <c r="H4777" s="57"/>
    </row>
    <row r="4778" spans="6:8" ht="14.25">
      <c r="F4778" s="57">
        <f t="shared" si="74"/>
        <v>1.0786252110648084E-60</v>
      </c>
      <c r="G4778" s="58">
        <v>0.523300000000052</v>
      </c>
      <c r="H4778" s="57"/>
    </row>
    <row r="4779" spans="6:8" ht="14.25">
      <c r="F4779" s="57">
        <f t="shared" si="74"/>
        <v>1.1239394978743581E-60</v>
      </c>
      <c r="G4779" s="58">
        <v>0.523200000000053</v>
      </c>
      <c r="H4779" s="57"/>
    </row>
    <row r="4780" spans="6:8" ht="14.25">
      <c r="F4780" s="57">
        <f t="shared" si="74"/>
        <v>1.1711472059750016E-60</v>
      </c>
      <c r="G4780" s="58">
        <v>0.523100000000053</v>
      </c>
      <c r="H4780" s="57"/>
    </row>
    <row r="4781" spans="6:8" ht="14.25">
      <c r="F4781" s="57">
        <f t="shared" si="74"/>
        <v>1.2203270207897205E-60</v>
      </c>
      <c r="G4781" s="58">
        <v>0.523000000000053</v>
      </c>
      <c r="H4781" s="57"/>
    </row>
    <row r="4782" spans="6:8" ht="14.25">
      <c r="F4782" s="57">
        <f t="shared" si="74"/>
        <v>1.2715608798387842E-60</v>
      </c>
      <c r="G4782" s="58">
        <v>0.522900000000053</v>
      </c>
      <c r="H4782" s="57"/>
    </row>
    <row r="4783" spans="6:8" ht="14.25">
      <c r="F4783" s="57">
        <f t="shared" si="74"/>
        <v>1.3249341064119128E-60</v>
      </c>
      <c r="G4783" s="58">
        <v>0.522800000000053</v>
      </c>
      <c r="H4783" s="57"/>
    </row>
    <row r="4784" spans="6:8" ht="14.25">
      <c r="F4784" s="57">
        <f t="shared" si="74"/>
        <v>1.3805355487045824E-60</v>
      </c>
      <c r="G4784" s="58">
        <v>0.522700000000053</v>
      </c>
      <c r="H4784" s="57"/>
    </row>
    <row r="4785" spans="6:8" ht="14.25">
      <c r="F4785" s="57">
        <f t="shared" si="74"/>
        <v>1.4384577246408706E-60</v>
      </c>
      <c r="G4785" s="58">
        <v>0.522600000000053</v>
      </c>
      <c r="H4785" s="57"/>
    </row>
    <row r="4786" spans="6:8" ht="14.25">
      <c r="F4786" s="57">
        <f t="shared" si="74"/>
        <v>1.498796972613399E-60</v>
      </c>
      <c r="G4786" s="58">
        <v>0.522500000000053</v>
      </c>
      <c r="H4786" s="57"/>
    </row>
    <row r="4787" spans="6:8" ht="14.25">
      <c r="F4787" s="57">
        <f t="shared" si="74"/>
        <v>1.5616536083809338E-60</v>
      </c>
      <c r="G4787" s="58">
        <v>0.522400000000053</v>
      </c>
      <c r="H4787" s="57"/>
    </row>
    <row r="4788" spans="6:8" ht="14.25">
      <c r="F4788" s="57">
        <f t="shared" si="74"/>
        <v>1.6271320883742273E-60</v>
      </c>
      <c r="G4788" s="58">
        <v>0.522300000000053</v>
      </c>
      <c r="H4788" s="57"/>
    </row>
    <row r="4789" spans="6:8" ht="14.25">
      <c r="F4789" s="57">
        <f t="shared" si="74"/>
        <v>1.6953411796692283E-60</v>
      </c>
      <c r="G4789" s="58">
        <v>0.522200000000053</v>
      </c>
      <c r="H4789" s="57"/>
    </row>
    <row r="4790" spans="6:8" ht="14.25">
      <c r="F4790" s="57">
        <f t="shared" si="74"/>
        <v>1.7663941368997884E-60</v>
      </c>
      <c r="G4790" s="58">
        <v>0.522100000000053</v>
      </c>
      <c r="H4790" s="57"/>
    </row>
    <row r="4791" spans="6:8" ht="14.25">
      <c r="F4791" s="57">
        <f t="shared" si="74"/>
        <v>1.8404088863909308E-60</v>
      </c>
      <c r="G4791" s="58">
        <v>0.522000000000053</v>
      </c>
      <c r="H4791" s="57"/>
    </row>
    <row r="4792" spans="6:8" ht="14.25">
      <c r="F4792" s="57">
        <f t="shared" si="74"/>
        <v>1.9175082178052018E-60</v>
      </c>
      <c r="G4792" s="58">
        <v>0.521900000000053</v>
      </c>
      <c r="H4792" s="57"/>
    </row>
    <row r="4793" spans="6:8" ht="14.25">
      <c r="F4793" s="57">
        <f t="shared" si="74"/>
        <v>1.9978199836081245E-60</v>
      </c>
      <c r="G4793" s="58">
        <v>0.521800000000053</v>
      </c>
      <c r="H4793" s="57"/>
    </row>
    <row r="4794" spans="6:8" ht="14.25">
      <c r="F4794" s="57">
        <f t="shared" si="74"/>
        <v>2.0814773066691447E-60</v>
      </c>
      <c r="G4794" s="58">
        <v>0.521700000000053</v>
      </c>
      <c r="H4794" s="57"/>
    </row>
    <row r="4795" spans="6:8" ht="14.25">
      <c r="F4795" s="57">
        <f t="shared" si="74"/>
        <v>2.1686187963279216E-60</v>
      </c>
      <c r="G4795" s="58">
        <v>0.521600000000053</v>
      </c>
      <c r="H4795" s="57"/>
    </row>
    <row r="4796" spans="6:8" ht="14.25">
      <c r="F4796" s="57">
        <f t="shared" si="74"/>
        <v>2.2593887732703745E-60</v>
      </c>
      <c r="G4796" s="58">
        <v>0.521500000000053</v>
      </c>
      <c r="H4796" s="57"/>
    </row>
    <row r="4797" spans="6:8" ht="14.25">
      <c r="F4797" s="57">
        <f t="shared" si="74"/>
        <v>2.3539375035704707E-60</v>
      </c>
      <c r="G4797" s="58">
        <v>0.521400000000053</v>
      </c>
      <c r="H4797" s="57"/>
    </row>
    <row r="4798" spans="6:8" ht="14.25">
      <c r="F4798" s="57">
        <f t="shared" si="74"/>
        <v>2.4524214422695782E-60</v>
      </c>
      <c r="G4798" s="58">
        <v>0.521300000000053</v>
      </c>
      <c r="H4798" s="57"/>
    </row>
    <row r="4799" spans="6:8" ht="14.25">
      <c r="F4799" s="57">
        <f t="shared" si="74"/>
        <v>2.555003486880509E-60</v>
      </c>
      <c r="G4799" s="58">
        <v>0.521200000000053</v>
      </c>
      <c r="H4799" s="57"/>
    </row>
    <row r="4800" spans="6:8" ht="14.25">
      <c r="F4800" s="57">
        <f t="shared" si="74"/>
        <v>2.661853241216998E-60</v>
      </c>
      <c r="G4800" s="58">
        <v>0.521100000000053</v>
      </c>
      <c r="H4800" s="57"/>
    </row>
    <row r="4801" spans="6:8" ht="14.25">
      <c r="F4801" s="57">
        <f t="shared" si="74"/>
        <v>2.77314728996947E-60</v>
      </c>
      <c r="G4801" s="58">
        <v>0.521000000000053</v>
      </c>
      <c r="H4801" s="57"/>
    </row>
    <row r="4802" spans="6:8" ht="14.25">
      <c r="F4802" s="57">
        <f t="shared" si="74"/>
        <v>2.8890694844591467E-60</v>
      </c>
      <c r="G4802" s="58">
        <v>0.520900000000053</v>
      </c>
      <c r="H4802" s="57"/>
    </row>
    <row r="4803" spans="6:8" ht="14.25">
      <c r="F4803" s="57">
        <f t="shared" si="74"/>
        <v>3.009811240024585E-60</v>
      </c>
      <c r="G4803" s="58">
        <v>0.520800000000053</v>
      </c>
      <c r="H4803" s="57"/>
    </row>
    <row r="4804" spans="6:8" ht="14.25">
      <c r="F4804" s="57">
        <f t="shared" si="74"/>
        <v>3.1355718455130725E-60</v>
      </c>
      <c r="G4804" s="58">
        <v>0.520700000000053</v>
      </c>
      <c r="H4804" s="57"/>
    </row>
    <row r="4805" spans="6:8" ht="14.25">
      <c r="F4805" s="57">
        <f t="shared" si="74"/>
        <v>3.266558785363582E-60</v>
      </c>
      <c r="G4805" s="58">
        <v>0.520600000000053</v>
      </c>
      <c r="H4805" s="57"/>
    </row>
    <row r="4806" spans="6:8" ht="14.25">
      <c r="F4806" s="57">
        <f t="shared" si="74"/>
        <v>3.402988074793693E-60</v>
      </c>
      <c r="G4806" s="58">
        <v>0.520500000000053</v>
      </c>
      <c r="H4806" s="57"/>
    </row>
    <row r="4807" spans="6:8" ht="14.25">
      <c r="F4807" s="57">
        <f t="shared" si="74"/>
        <v>3.5450846086185375E-60</v>
      </c>
      <c r="G4807" s="58">
        <v>0.520400000000053</v>
      </c>
      <c r="H4807" s="57"/>
    </row>
    <row r="4808" spans="6:8" ht="14.25">
      <c r="F4808" s="57">
        <f t="shared" si="74"/>
        <v>3.693082524255403E-60</v>
      </c>
      <c r="G4808" s="58">
        <v>0.520300000000053</v>
      </c>
      <c r="H4808" s="57"/>
    </row>
    <row r="4809" spans="6:8" ht="14.25">
      <c r="F4809" s="57">
        <f t="shared" si="74"/>
        <v>3.84722557948438E-60</v>
      </c>
      <c r="G4809" s="58">
        <v>0.520200000000053</v>
      </c>
      <c r="H4809" s="57"/>
    </row>
    <row r="4810" spans="6:8" ht="14.25">
      <c r="F4810" s="57">
        <f t="shared" si="74"/>
        <v>4.007767545564798E-60</v>
      </c>
      <c r="G4810" s="58">
        <v>0.520100000000053</v>
      </c>
      <c r="H4810" s="57"/>
    </row>
    <row r="4811" spans="6:8" ht="14.25">
      <c r="F4811" s="57">
        <f t="shared" si="74"/>
        <v>4.1749726163271407E-60</v>
      </c>
      <c r="G4811" s="58">
        <v>0.520000000000053</v>
      </c>
      <c r="H4811" s="57"/>
    </row>
    <row r="4812" spans="6:8" ht="14.25">
      <c r="F4812" s="57">
        <f t="shared" si="74"/>
        <v>4.3491158338849036E-60</v>
      </c>
      <c r="G4812" s="58">
        <v>0.519900000000053</v>
      </c>
      <c r="H4812" s="57"/>
    </row>
    <row r="4813" spans="6:8" ht="14.25">
      <c r="F4813" s="57">
        <f aca="true" t="shared" si="75" ref="F4813:F4876">BINOMDIST(G$3,G$4,G4813,TRUE)</f>
        <v>4.5304835316388033E-60</v>
      </c>
      <c r="G4813" s="58">
        <v>0.519800000000053</v>
      </c>
      <c r="H4813" s="57"/>
    </row>
    <row r="4814" spans="6:8" ht="14.25">
      <c r="F4814" s="57">
        <f t="shared" si="75"/>
        <v>4.7193737952721236E-60</v>
      </c>
      <c r="G4814" s="58">
        <v>0.519700000000053</v>
      </c>
      <c r="H4814" s="57"/>
    </row>
    <row r="4815" spans="6:8" ht="14.25">
      <c r="F4815" s="57">
        <f t="shared" si="75"/>
        <v>4.916096942463631E-60</v>
      </c>
      <c r="G4815" s="58">
        <v>0.519600000000053</v>
      </c>
      <c r="H4815" s="57"/>
    </row>
    <row r="4816" spans="6:8" ht="14.25">
      <c r="F4816" s="57">
        <f t="shared" si="75"/>
        <v>5.120976022073369E-60</v>
      </c>
      <c r="G4816" s="58">
        <v>0.519500000000053</v>
      </c>
      <c r="H4816" s="57"/>
    </row>
    <row r="4817" spans="6:8" ht="14.25">
      <c r="F4817" s="57">
        <f t="shared" si="75"/>
        <v>5.334347333587081E-60</v>
      </c>
      <c r="G4817" s="58">
        <v>0.519400000000053</v>
      </c>
      <c r="H4817" s="57"/>
    </row>
    <row r="4818" spans="6:8" ht="14.25">
      <c r="F4818" s="57">
        <f t="shared" si="75"/>
        <v>5.556560967638767E-60</v>
      </c>
      <c r="G4818" s="58">
        <v>0.519300000000053</v>
      </c>
      <c r="H4818" s="57"/>
    </row>
    <row r="4819" spans="6:8" ht="14.25">
      <c r="F4819" s="57">
        <f t="shared" si="75"/>
        <v>5.787981368459755E-60</v>
      </c>
      <c r="G4819" s="58">
        <v>0.519200000000053</v>
      </c>
      <c r="H4819" s="57"/>
    </row>
    <row r="4820" spans="6:8" ht="14.25">
      <c r="F4820" s="57">
        <f t="shared" si="75"/>
        <v>6.028987919138977E-60</v>
      </c>
      <c r="G4820" s="58">
        <v>0.519100000000053</v>
      </c>
      <c r="H4820" s="57"/>
    </row>
    <row r="4821" spans="6:8" ht="14.25">
      <c r="F4821" s="57">
        <f t="shared" si="75"/>
        <v>6.279975550617328E-60</v>
      </c>
      <c r="G4821" s="58">
        <v>0.519000000000053</v>
      </c>
      <c r="H4821" s="57"/>
    </row>
    <row r="4822" spans="6:8" ht="14.25">
      <c r="F4822" s="57">
        <f t="shared" si="75"/>
        <v>6.541355375368906E-60</v>
      </c>
      <c r="G4822" s="58">
        <v>0.518900000000053</v>
      </c>
      <c r="H4822" s="57"/>
    </row>
    <row r="4823" spans="6:8" ht="14.25">
      <c r="F4823" s="57">
        <f t="shared" si="75"/>
        <v>6.813555346767696E-60</v>
      </c>
      <c r="G4823" s="58">
        <v>0.518800000000053</v>
      </c>
      <c r="H4823" s="57"/>
    </row>
    <row r="4824" spans="6:8" ht="14.25">
      <c r="F4824" s="57">
        <f t="shared" si="75"/>
        <v>7.09702094517292E-60</v>
      </c>
      <c r="G4824" s="58">
        <v>0.518700000000053</v>
      </c>
      <c r="H4824" s="57"/>
    </row>
    <row r="4825" spans="6:8" ht="14.25">
      <c r="F4825" s="57">
        <f t="shared" si="75"/>
        <v>7.392215891812607E-60</v>
      </c>
      <c r="G4825" s="58">
        <v>0.518600000000053</v>
      </c>
      <c r="H4825" s="57"/>
    </row>
    <row r="4826" spans="6:8" ht="14.25">
      <c r="F4826" s="57">
        <f t="shared" si="75"/>
        <v>7.699622891580477E-60</v>
      </c>
      <c r="G4826" s="58">
        <v>0.518500000000053</v>
      </c>
      <c r="H4826" s="57"/>
    </row>
    <row r="4827" spans="6:8" ht="14.25">
      <c r="F4827" s="57">
        <f t="shared" si="75"/>
        <v>8.019744405915642E-60</v>
      </c>
      <c r="G4827" s="58">
        <v>0.518400000000053</v>
      </c>
      <c r="H4827" s="57"/>
    </row>
    <row r="4828" spans="6:8" ht="14.25">
      <c r="F4828" s="57">
        <f t="shared" si="75"/>
        <v>8.353103456975747E-60</v>
      </c>
      <c r="G4828" s="58">
        <v>0.518300000000053</v>
      </c>
      <c r="H4828" s="57"/>
    </row>
    <row r="4829" spans="6:8" ht="14.25">
      <c r="F4829" s="57">
        <f t="shared" si="75"/>
        <v>8.700244464360044E-60</v>
      </c>
      <c r="G4829" s="58">
        <v>0.518200000000053</v>
      </c>
      <c r="H4829" s="57"/>
    </row>
    <row r="4830" spans="6:8" ht="14.25">
      <c r="F4830" s="57">
        <f t="shared" si="75"/>
        <v>9.06173411569518E-60</v>
      </c>
      <c r="G4830" s="58">
        <v>0.518100000000053</v>
      </c>
      <c r="H4830" s="57"/>
    </row>
    <row r="4831" spans="6:8" ht="14.25">
      <c r="F4831" s="57">
        <f t="shared" si="75"/>
        <v>9.438162272449708E-60</v>
      </c>
      <c r="G4831" s="58">
        <v>0.518000000000053</v>
      </c>
      <c r="H4831" s="57"/>
    </row>
    <row r="4832" spans="6:8" ht="14.25">
      <c r="F4832" s="57">
        <f t="shared" si="75"/>
        <v>9.830142912388465E-60</v>
      </c>
      <c r="G4832" s="58">
        <v>0.517900000000053</v>
      </c>
      <c r="H4832" s="57"/>
    </row>
    <row r="4833" spans="6:8" ht="14.25">
      <c r="F4833" s="57">
        <f t="shared" si="75"/>
        <v>1.0238315110144315E-59</v>
      </c>
      <c r="G4833" s="58">
        <v>0.517800000000053</v>
      </c>
      <c r="H4833" s="57"/>
    </row>
    <row r="4834" spans="6:8" ht="14.25">
      <c r="F4834" s="57">
        <f t="shared" si="75"/>
        <v>1.0663344057441567E-59</v>
      </c>
      <c r="G4834" s="58">
        <v>0.517700000000053</v>
      </c>
      <c r="H4834" s="57"/>
    </row>
    <row r="4835" spans="6:8" ht="14.25">
      <c r="F4835" s="57">
        <f t="shared" si="75"/>
        <v>1.1105922124562274E-59</v>
      </c>
      <c r="G4835" s="58">
        <v>0.517600000000053</v>
      </c>
      <c r="H4835" s="57"/>
    </row>
    <row r="4836" spans="6:8" ht="14.25">
      <c r="F4836" s="57">
        <f t="shared" si="75"/>
        <v>1.1566769964714595E-59</v>
      </c>
      <c r="G4836" s="58">
        <v>0.517500000000053</v>
      </c>
      <c r="H4836" s="57"/>
    </row>
    <row r="4837" spans="6:8" ht="14.25">
      <c r="F4837" s="57">
        <f t="shared" si="75"/>
        <v>1.2046637663030994E-59</v>
      </c>
      <c r="G4837" s="58">
        <v>0.517400000000053</v>
      </c>
      <c r="H4837" s="57"/>
    </row>
    <row r="4838" spans="6:8" ht="14.25">
      <c r="F4838" s="57">
        <f t="shared" si="75"/>
        <v>1.2546305931984352E-59</v>
      </c>
      <c r="G4838" s="58">
        <v>0.517300000000053</v>
      </c>
      <c r="H4838" s="57"/>
    </row>
    <row r="4839" spans="6:8" ht="14.25">
      <c r="F4839" s="57">
        <f t="shared" si="75"/>
        <v>1.3066587355089296E-59</v>
      </c>
      <c r="G4839" s="58">
        <v>0.517200000000053</v>
      </c>
      <c r="H4839" s="57"/>
    </row>
    <row r="4840" spans="6:8" ht="14.25">
      <c r="F4840" s="57">
        <f t="shared" si="75"/>
        <v>1.3608327680828522E-59</v>
      </c>
      <c r="G4840" s="58">
        <v>0.517100000000053</v>
      </c>
      <c r="H4840" s="57"/>
    </row>
    <row r="4841" spans="6:8" ht="14.25">
      <c r="F4841" s="57">
        <f t="shared" si="75"/>
        <v>1.4172407168824495E-59</v>
      </c>
      <c r="G4841" s="58">
        <v>0.517000000000053</v>
      </c>
      <c r="H4841" s="57"/>
    </row>
    <row r="4842" spans="6:8" ht="14.25">
      <c r="F4842" s="57">
        <f t="shared" si="75"/>
        <v>1.475974199034326E-59</v>
      </c>
      <c r="G4842" s="58">
        <v>0.516900000000053</v>
      </c>
      <c r="H4842" s="57"/>
    </row>
    <row r="4843" spans="6:8" ht="14.25">
      <c r="F4843" s="57">
        <f t="shared" si="75"/>
        <v>1.5371285685326152E-59</v>
      </c>
      <c r="G4843" s="58">
        <v>0.516800000000053</v>
      </c>
      <c r="H4843" s="57"/>
    </row>
    <row r="4844" spans="6:8" ht="14.25">
      <c r="F4844" s="57">
        <f t="shared" si="75"/>
        <v>1.6008030678207606E-59</v>
      </c>
      <c r="G4844" s="58">
        <v>0.516700000000053</v>
      </c>
      <c r="H4844" s="57"/>
    </row>
    <row r="4845" spans="6:8" ht="14.25">
      <c r="F4845" s="57">
        <f t="shared" si="75"/>
        <v>1.6671009854877565E-59</v>
      </c>
      <c r="G4845" s="58">
        <v>0.516600000000053</v>
      </c>
      <c r="H4845" s="57"/>
    </row>
    <row r="4846" spans="6:8" ht="14.25">
      <c r="F4846" s="57">
        <f t="shared" si="75"/>
        <v>1.7361298203251824E-59</v>
      </c>
      <c r="G4846" s="58">
        <v>0.516500000000053</v>
      </c>
      <c r="H4846" s="57"/>
    </row>
    <row r="4847" spans="6:8" ht="14.25">
      <c r="F4847" s="57">
        <f t="shared" si="75"/>
        <v>1.8080014519986441E-59</v>
      </c>
      <c r="G4847" s="58">
        <v>0.516400000000053</v>
      </c>
      <c r="H4847" s="57"/>
    </row>
    <row r="4848" spans="6:8" ht="14.25">
      <c r="F4848" s="57">
        <f t="shared" si="75"/>
        <v>1.8828323186003978E-59</v>
      </c>
      <c r="G4848" s="58">
        <v>0.516300000000053</v>
      </c>
      <c r="H4848" s="57"/>
    </row>
    <row r="4849" spans="6:8" ht="14.25">
      <c r="F4849" s="57">
        <f t="shared" si="75"/>
        <v>1.9607436013575656E-59</v>
      </c>
      <c r="G4849" s="58">
        <v>0.516200000000053</v>
      </c>
      <c r="H4849" s="57"/>
    </row>
    <row r="4850" spans="6:8" ht="14.25">
      <c r="F4850" s="57">
        <f t="shared" si="75"/>
        <v>2.0418614167836658E-59</v>
      </c>
      <c r="G4850" s="58">
        <v>0.516100000000053</v>
      </c>
      <c r="H4850" s="57"/>
    </row>
    <row r="4851" spans="6:8" ht="14.25">
      <c r="F4851" s="57">
        <f t="shared" si="75"/>
        <v>2.1263170165719656E-59</v>
      </c>
      <c r="G4851" s="58">
        <v>0.516000000000053</v>
      </c>
      <c r="H4851" s="57"/>
    </row>
    <row r="4852" spans="6:8" ht="14.25">
      <c r="F4852" s="57">
        <f t="shared" si="75"/>
        <v>2.214246995539761E-59</v>
      </c>
      <c r="G4852" s="58">
        <v>0.515900000000053</v>
      </c>
      <c r="H4852" s="57"/>
    </row>
    <row r="4853" spans="6:8" ht="14.25">
      <c r="F4853" s="57">
        <f t="shared" si="75"/>
        <v>2.305793507946822E-59</v>
      </c>
      <c r="G4853" s="58">
        <v>0.515800000000053</v>
      </c>
      <c r="H4853" s="57"/>
    </row>
    <row r="4854" spans="6:8" ht="14.25">
      <c r="F4854" s="57">
        <f t="shared" si="75"/>
        <v>2.4011044925233945E-59</v>
      </c>
      <c r="G4854" s="58">
        <v>0.515700000000053</v>
      </c>
      <c r="H4854" s="57"/>
    </row>
    <row r="4855" spans="6:8" ht="14.25">
      <c r="F4855" s="57">
        <f t="shared" si="75"/>
        <v>2.5003339065560346E-59</v>
      </c>
      <c r="G4855" s="58">
        <v>0.515600000000053</v>
      </c>
      <c r="H4855" s="57"/>
    </row>
    <row r="4856" spans="6:8" ht="14.25">
      <c r="F4856" s="57">
        <f t="shared" si="75"/>
        <v>2.6036419693944563E-59</v>
      </c>
      <c r="G4856" s="58">
        <v>0.515500000000053</v>
      </c>
      <c r="H4856" s="57"/>
    </row>
    <row r="4857" spans="6:8" ht="14.25">
      <c r="F4857" s="57">
        <f t="shared" si="75"/>
        <v>2.7111954157556666E-59</v>
      </c>
      <c r="G4857" s="58">
        <v>0.515400000000053</v>
      </c>
      <c r="H4857" s="57"/>
    </row>
    <row r="4858" spans="6:8" ht="14.25">
      <c r="F4858" s="57">
        <f t="shared" si="75"/>
        <v>2.823167759218334E-59</v>
      </c>
      <c r="G4858" s="58">
        <v>0.515300000000053</v>
      </c>
      <c r="H4858" s="57"/>
    </row>
    <row r="4859" spans="6:8" ht="14.25">
      <c r="F4859" s="57">
        <f t="shared" si="75"/>
        <v>2.9397395663139317E-59</v>
      </c>
      <c r="G4859" s="58">
        <v>0.515200000000053</v>
      </c>
      <c r="H4859" s="57"/>
    </row>
    <row r="4860" spans="6:8" ht="14.25">
      <c r="F4860" s="57">
        <f t="shared" si="75"/>
        <v>3.0610987416392527E-59</v>
      </c>
      <c r="G4860" s="58">
        <v>0.515100000000053</v>
      </c>
      <c r="H4860" s="57"/>
    </row>
    <row r="4861" spans="6:8" ht="14.25">
      <c r="F4861" s="57">
        <f t="shared" si="75"/>
        <v>3.18744082443145E-59</v>
      </c>
      <c r="G4861" s="58">
        <v>0.515000000000053</v>
      </c>
      <c r="H4861" s="57"/>
    </row>
    <row r="4862" spans="6:8" ht="14.25">
      <c r="F4862" s="57">
        <f t="shared" si="75"/>
        <v>3.318969297062564E-59</v>
      </c>
      <c r="G4862" s="58">
        <v>0.514900000000053</v>
      </c>
      <c r="H4862" s="57"/>
    </row>
    <row r="4863" spans="6:8" ht="14.25">
      <c r="F4863" s="57">
        <f t="shared" si="75"/>
        <v>3.4558959059301947E-59</v>
      </c>
      <c r="G4863" s="58">
        <v>0.514800000000053</v>
      </c>
      <c r="H4863" s="57"/>
    </row>
    <row r="4864" spans="6:8" ht="14.25">
      <c r="F4864" s="57">
        <f t="shared" si="75"/>
        <v>3.598440995241715E-59</v>
      </c>
      <c r="G4864" s="58">
        <v>0.514700000000053</v>
      </c>
      <c r="H4864" s="57"/>
    </row>
    <row r="4865" spans="6:8" ht="14.25">
      <c r="F4865" s="57">
        <f t="shared" si="75"/>
        <v>3.746833854203406E-59</v>
      </c>
      <c r="G4865" s="58">
        <v>0.514600000000053</v>
      </c>
      <c r="H4865" s="57"/>
    </row>
    <row r="4866" spans="6:8" ht="14.25">
      <c r="F4866" s="57">
        <f t="shared" si="75"/>
        <v>3.9013130781537543E-59</v>
      </c>
      <c r="G4866" s="58">
        <v>0.514500000000053</v>
      </c>
      <c r="H4866" s="57"/>
    </row>
    <row r="4867" spans="6:8" ht="14.25">
      <c r="F4867" s="57">
        <f t="shared" si="75"/>
        <v>4.062126944195763E-59</v>
      </c>
      <c r="G4867" s="58">
        <v>0.514400000000053</v>
      </c>
      <c r="H4867" s="57"/>
    </row>
    <row r="4868" spans="6:8" ht="14.25">
      <c r="F4868" s="57">
        <f t="shared" si="75"/>
        <v>4.229533801906592E-59</v>
      </c>
      <c r="G4868" s="58">
        <v>0.514300000000053</v>
      </c>
      <c r="H4868" s="57"/>
    </row>
    <row r="4869" spans="6:8" ht="14.25">
      <c r="F4869" s="57">
        <f t="shared" si="75"/>
        <v>4.403802479728569E-59</v>
      </c>
      <c r="G4869" s="58">
        <v>0.514200000000053</v>
      </c>
      <c r="H4869" s="57"/>
    </row>
    <row r="4870" spans="6:8" ht="14.25">
      <c r="F4870" s="57">
        <f t="shared" si="75"/>
        <v>4.585212707663126E-59</v>
      </c>
      <c r="G4870" s="58">
        <v>0.514100000000054</v>
      </c>
      <c r="H4870" s="57"/>
    </row>
    <row r="4871" spans="6:8" ht="14.25">
      <c r="F4871" s="57">
        <f t="shared" si="75"/>
        <v>4.774055556931756E-59</v>
      </c>
      <c r="G4871" s="58">
        <v>0.514000000000054</v>
      </c>
      <c r="H4871" s="57"/>
    </row>
    <row r="4872" spans="6:8" ht="14.25">
      <c r="F4872" s="57">
        <f t="shared" si="75"/>
        <v>4.970633897250779E-59</v>
      </c>
      <c r="G4872" s="58">
        <v>0.513900000000054</v>
      </c>
      <c r="H4872" s="57"/>
    </row>
    <row r="4873" spans="6:8" ht="14.25">
      <c r="F4873" s="57">
        <f t="shared" si="75"/>
        <v>5.175262872460522E-59</v>
      </c>
      <c r="G4873" s="58">
        <v>0.513800000000054</v>
      </c>
      <c r="H4873" s="57"/>
    </row>
    <row r="4874" spans="6:8" ht="14.25">
      <c r="F4874" s="57">
        <f t="shared" si="75"/>
        <v>5.388270395212983E-59</v>
      </c>
      <c r="G4874" s="58">
        <v>0.513700000000054</v>
      </c>
      <c r="H4874" s="57"/>
    </row>
    <row r="4875" spans="6:8" ht="14.25">
      <c r="F4875" s="57">
        <f t="shared" si="75"/>
        <v>5.6099976614893905E-59</v>
      </c>
      <c r="G4875" s="58">
        <v>0.513600000000054</v>
      </c>
      <c r="H4875" s="57"/>
    </row>
    <row r="4876" spans="6:8" ht="14.25">
      <c r="F4876" s="57">
        <f t="shared" si="75"/>
        <v>5.840799685734947E-59</v>
      </c>
      <c r="G4876" s="58">
        <v>0.513500000000054</v>
      </c>
      <c r="H4876" s="57"/>
    </row>
    <row r="4877" spans="6:8" ht="14.25">
      <c r="F4877" s="57">
        <f aca="true" t="shared" si="76" ref="F4877:F4940">BINOMDIST(G$3,G$4,G4877,TRUE)</f>
        <v>6.08104585743379E-59</v>
      </c>
      <c r="G4877" s="58">
        <v>0.513400000000054</v>
      </c>
      <c r="H4877" s="57"/>
    </row>
    <row r="4878" spans="6:8" ht="14.25">
      <c r="F4878" s="57">
        <f t="shared" si="76"/>
        <v>6.33112051997616E-59</v>
      </c>
      <c r="G4878" s="58">
        <v>0.513300000000054</v>
      </c>
      <c r="H4878" s="57"/>
    </row>
    <row r="4879" spans="6:8" ht="14.25">
      <c r="F4879" s="57">
        <f t="shared" si="76"/>
        <v>6.591423572709568E-59</v>
      </c>
      <c r="G4879" s="58">
        <v>0.513200000000054</v>
      </c>
      <c r="H4879" s="57"/>
    </row>
    <row r="4880" spans="6:8" ht="14.25">
      <c r="F4880" s="57">
        <f t="shared" si="76"/>
        <v>6.86237109709169E-59</v>
      </c>
      <c r="G4880" s="58">
        <v>0.513100000000054</v>
      </c>
      <c r="H4880" s="57"/>
    </row>
    <row r="4881" spans="6:8" ht="14.25">
      <c r="F4881" s="57">
        <f t="shared" si="76"/>
        <v>7.144396007911849E-59</v>
      </c>
      <c r="G4881" s="58">
        <v>0.513000000000054</v>
      </c>
      <c r="H4881" s="57"/>
    </row>
    <row r="4882" spans="6:8" ht="14.25">
      <c r="F4882" s="57">
        <f t="shared" si="76"/>
        <v>7.437948730570791E-59</v>
      </c>
      <c r="G4882" s="58">
        <v>0.512900000000054</v>
      </c>
      <c r="H4882" s="57"/>
    </row>
    <row r="4883" spans="6:8" ht="14.25">
      <c r="F4883" s="57">
        <f t="shared" si="76"/>
        <v>7.743497905463324E-59</v>
      </c>
      <c r="G4883" s="58">
        <v>0.512800000000054</v>
      </c>
      <c r="H4883" s="57"/>
    </row>
    <row r="4884" spans="6:8" ht="14.25">
      <c r="F4884" s="57">
        <f t="shared" si="76"/>
        <v>8.06153112053619E-59</v>
      </c>
      <c r="G4884" s="58">
        <v>0.512700000000054</v>
      </c>
      <c r="H4884" s="57"/>
    </row>
    <row r="4885" spans="6:8" ht="14.25">
      <c r="F4885" s="57">
        <f t="shared" si="76"/>
        <v>8.392555673147617E-59</v>
      </c>
      <c r="G4885" s="58">
        <v>0.512600000000054</v>
      </c>
      <c r="H4885" s="57"/>
    </row>
    <row r="4886" spans="6:8" ht="14.25">
      <c r="F4886" s="57">
        <f t="shared" si="76"/>
        <v>8.737099362387936E-59</v>
      </c>
      <c r="G4886" s="58">
        <v>0.512500000000054</v>
      </c>
      <c r="H4886" s="57"/>
    </row>
    <row r="4887" spans="6:8" ht="14.25">
      <c r="F4887" s="57">
        <f t="shared" si="76"/>
        <v>9.095711313078162E-59</v>
      </c>
      <c r="G4887" s="58">
        <v>0.512400000000054</v>
      </c>
      <c r="H4887" s="57"/>
    </row>
    <row r="4888" spans="6:8" ht="14.25">
      <c r="F4888" s="57">
        <f t="shared" si="76"/>
        <v>9.468962832703169E-59</v>
      </c>
      <c r="G4888" s="58">
        <v>0.512300000000054</v>
      </c>
      <c r="H4888" s="57"/>
    </row>
    <row r="4889" spans="6:8" ht="14.25">
      <c r="F4889" s="57">
        <f t="shared" si="76"/>
        <v>9.857448302586373E-59</v>
      </c>
      <c r="G4889" s="58">
        <v>0.512200000000054</v>
      </c>
      <c r="H4889" s="57"/>
    </row>
    <row r="4890" spans="6:8" ht="14.25">
      <c r="F4890" s="57">
        <f t="shared" si="76"/>
        <v>1.026178610467281E-58</v>
      </c>
      <c r="G4890" s="58">
        <v>0.512100000000054</v>
      </c>
      <c r="H4890" s="57"/>
    </row>
    <row r="4891" spans="6:8" ht="14.25">
      <c r="F4891" s="57">
        <f t="shared" si="76"/>
        <v>1.0682619585328974E-58</v>
      </c>
      <c r="G4891" s="58">
        <v>0.512000000000054</v>
      </c>
      <c r="H4891" s="57"/>
    </row>
    <row r="4892" spans="6:8" ht="14.25">
      <c r="F4892" s="57">
        <f t="shared" si="76"/>
        <v>1.1120618057633896E-58</v>
      </c>
      <c r="G4892" s="58">
        <v>0.511900000000054</v>
      </c>
      <c r="H4892" s="57"/>
    </row>
    <row r="4893" spans="6:8" ht="14.25">
      <c r="F4893" s="57">
        <f t="shared" si="76"/>
        <v>1.1576477843687129E-58</v>
      </c>
      <c r="G4893" s="58">
        <v>0.511800000000054</v>
      </c>
      <c r="H4893" s="57"/>
    </row>
    <row r="4894" spans="6:8" ht="14.25">
      <c r="F4894" s="57">
        <f t="shared" si="76"/>
        <v>1.2050923358525541E-58</v>
      </c>
      <c r="G4894" s="58">
        <v>0.511700000000054</v>
      </c>
      <c r="H4894" s="57"/>
    </row>
    <row r="4895" spans="6:8" ht="14.25">
      <c r="F4895" s="57">
        <f t="shared" si="76"/>
        <v>1.2544708237298976E-58</v>
      </c>
      <c r="G4895" s="58">
        <v>0.511600000000054</v>
      </c>
      <c r="H4895" s="57"/>
    </row>
    <row r="4896" spans="6:8" ht="14.25">
      <c r="F4896" s="57">
        <f t="shared" si="76"/>
        <v>1.305861650741997E-58</v>
      </c>
      <c r="G4896" s="58">
        <v>0.511500000000054</v>
      </c>
      <c r="H4896" s="57"/>
    </row>
    <row r="4897" spans="6:8" ht="14.25">
      <c r="F4897" s="57">
        <f t="shared" si="76"/>
        <v>1.3593463807477974E-58</v>
      </c>
      <c r="G4897" s="58">
        <v>0.511400000000054</v>
      </c>
      <c r="H4897" s="57"/>
    </row>
    <row r="4898" spans="6:8" ht="14.25">
      <c r="F4898" s="57">
        <f t="shared" si="76"/>
        <v>1.4150098654764106E-58</v>
      </c>
      <c r="G4898" s="58">
        <v>0.511300000000054</v>
      </c>
      <c r="H4898" s="57"/>
    </row>
    <row r="4899" spans="6:8" ht="14.25">
      <c r="F4899" s="57">
        <f t="shared" si="76"/>
        <v>1.4729403763344115E-58</v>
      </c>
      <c r="G4899" s="58">
        <v>0.511200000000054</v>
      </c>
      <c r="H4899" s="57"/>
    </row>
    <row r="4900" spans="6:8" ht="14.25">
      <c r="F4900" s="57">
        <f t="shared" si="76"/>
        <v>1.5332297414675119E-58</v>
      </c>
      <c r="G4900" s="58">
        <v>0.511100000000054</v>
      </c>
      <c r="H4900" s="57"/>
    </row>
    <row r="4901" spans="6:8" ht="14.25">
      <c r="F4901" s="57">
        <f t="shared" si="76"/>
        <v>1.5959734882859946E-58</v>
      </c>
      <c r="G4901" s="58">
        <v>0.511000000000054</v>
      </c>
      <c r="H4901" s="57"/>
    </row>
    <row r="4902" spans="6:8" ht="14.25">
      <c r="F4902" s="57">
        <f t="shared" si="76"/>
        <v>1.6612709916691286E-58</v>
      </c>
      <c r="G4902" s="58">
        <v>0.510900000000054</v>
      </c>
      <c r="H4902" s="57"/>
    </row>
    <row r="4903" spans="6:8" ht="14.25">
      <c r="F4903" s="57">
        <f t="shared" si="76"/>
        <v>1.7292256280750004E-58</v>
      </c>
      <c r="G4903" s="58">
        <v>0.510800000000054</v>
      </c>
      <c r="H4903" s="57"/>
    </row>
    <row r="4904" spans="6:8" ht="14.25">
      <c r="F4904" s="57">
        <f t="shared" si="76"/>
        <v>1.7999449357883264E-58</v>
      </c>
      <c r="G4904" s="58">
        <v>0.510700000000054</v>
      </c>
      <c r="H4904" s="57"/>
    </row>
    <row r="4905" spans="6:8" ht="14.25">
      <c r="F4905" s="57">
        <f t="shared" si="76"/>
        <v>1.8735407815510523E-58</v>
      </c>
      <c r="G4905" s="58">
        <v>0.510600000000054</v>
      </c>
      <c r="H4905" s="57"/>
    </row>
    <row r="4906" spans="6:8" ht="14.25">
      <c r="F4906" s="57">
        <f t="shared" si="76"/>
        <v>1.9501295338268276E-58</v>
      </c>
      <c r="G4906" s="58">
        <v>0.510500000000054</v>
      </c>
      <c r="H4906" s="57"/>
    </row>
    <row r="4907" spans="6:8" ht="14.25">
      <c r="F4907" s="57">
        <f t="shared" si="76"/>
        <v>2.029832242963081E-58</v>
      </c>
      <c r="G4907" s="58">
        <v>0.510400000000054</v>
      </c>
      <c r="H4907" s="57"/>
    </row>
    <row r="4908" spans="6:8" ht="14.25">
      <c r="F4908" s="57">
        <f t="shared" si="76"/>
        <v>2.1127748285236463E-58</v>
      </c>
      <c r="G4908" s="58">
        <v>0.510300000000054</v>
      </c>
      <c r="H4908" s="57"/>
    </row>
    <row r="4909" spans="6:8" ht="14.25">
      <c r="F4909" s="57">
        <f t="shared" si="76"/>
        <v>2.1990882740753615E-58</v>
      </c>
      <c r="G4909" s="58">
        <v>0.510200000000054</v>
      </c>
      <c r="H4909" s="57"/>
    </row>
    <row r="4910" spans="6:8" ht="14.25">
      <c r="F4910" s="57">
        <f t="shared" si="76"/>
        <v>2.2889088297238423E-58</v>
      </c>
      <c r="G4910" s="58">
        <v>0.510100000000054</v>
      </c>
      <c r="H4910" s="57"/>
    </row>
    <row r="4911" spans="6:8" ht="14.25">
      <c r="F4911" s="57">
        <f t="shared" si="76"/>
        <v>2.3823782227046893E-58</v>
      </c>
      <c r="G4911" s="58">
        <v>0.510000000000054</v>
      </c>
      <c r="H4911" s="57"/>
    </row>
    <row r="4912" spans="6:8" ht="14.25">
      <c r="F4912" s="57">
        <f t="shared" si="76"/>
        <v>2.4796438763498016E-58</v>
      </c>
      <c r="G4912" s="58">
        <v>0.509900000000054</v>
      </c>
      <c r="H4912" s="57"/>
    </row>
    <row r="4913" spans="6:8" ht="14.25">
      <c r="F4913" s="57">
        <f t="shared" si="76"/>
        <v>2.58085913775829E-58</v>
      </c>
      <c r="G4913" s="58">
        <v>0.509800000000054</v>
      </c>
      <c r="H4913" s="57"/>
    </row>
    <row r="4914" spans="6:8" ht="14.25">
      <c r="F4914" s="57">
        <f t="shared" si="76"/>
        <v>2.686183514517727E-58</v>
      </c>
      <c r="G4914" s="58">
        <v>0.509700000000054</v>
      </c>
      <c r="H4914" s="57"/>
    </row>
    <row r="4915" spans="6:8" ht="14.25">
      <c r="F4915" s="57">
        <f t="shared" si="76"/>
        <v>2.7957829208321385E-58</v>
      </c>
      <c r="G4915" s="58">
        <v>0.509600000000054</v>
      </c>
      <c r="H4915" s="57"/>
    </row>
    <row r="4916" spans="6:8" ht="14.25">
      <c r="F4916" s="57">
        <f t="shared" si="76"/>
        <v>2.9098299334298185E-58</v>
      </c>
      <c r="G4916" s="58">
        <v>0.509500000000054</v>
      </c>
      <c r="H4916" s="57"/>
    </row>
    <row r="4917" spans="6:8" ht="14.25">
      <c r="F4917" s="57">
        <f t="shared" si="76"/>
        <v>3.0285040576365166E-58</v>
      </c>
      <c r="G4917" s="58">
        <v>0.509400000000054</v>
      </c>
      <c r="H4917" s="57"/>
    </row>
    <row r="4918" spans="6:8" ht="14.25">
      <c r="F4918" s="57">
        <f t="shared" si="76"/>
        <v>3.1519920040152214E-58</v>
      </c>
      <c r="G4918" s="58">
        <v>0.509300000000054</v>
      </c>
      <c r="H4918" s="57"/>
    </row>
    <row r="4919" spans="6:8" ht="14.25">
      <c r="F4919" s="57">
        <f t="shared" si="76"/>
        <v>3.28048797599134E-58</v>
      </c>
      <c r="G4919" s="58">
        <v>0.509200000000054</v>
      </c>
      <c r="H4919" s="57"/>
    </row>
    <row r="4920" spans="6:8" ht="14.25">
      <c r="F4920" s="57">
        <f t="shared" si="76"/>
        <v>3.414193968895429E-58</v>
      </c>
      <c r="G4920" s="58">
        <v>0.509100000000054</v>
      </c>
      <c r="H4920" s="57"/>
    </row>
    <row r="4921" spans="6:8" ht="14.25">
      <c r="F4921" s="57">
        <f t="shared" si="76"/>
        <v>3.55332008087433E-58</v>
      </c>
      <c r="G4921" s="58">
        <v>0.509000000000054</v>
      </c>
      <c r="H4921" s="57"/>
    </row>
    <row r="4922" spans="6:8" ht="14.25">
      <c r="F4922" s="57">
        <f t="shared" si="76"/>
        <v>3.698084836141562E-58</v>
      </c>
      <c r="G4922" s="58">
        <v>0.508900000000054</v>
      </c>
      <c r="H4922" s="57"/>
    </row>
    <row r="4923" spans="6:8" ht="14.25">
      <c r="F4923" s="57">
        <f t="shared" si="76"/>
        <v>3.848715521050524E-58</v>
      </c>
      <c r="G4923" s="58">
        <v>0.508800000000054</v>
      </c>
      <c r="H4923" s="57"/>
    </row>
    <row r="4924" spans="6:8" ht="14.25">
      <c r="F4924" s="57">
        <f t="shared" si="76"/>
        <v>4.005448533497477E-58</v>
      </c>
      <c r="G4924" s="58">
        <v>0.508700000000054</v>
      </c>
      <c r="H4924" s="57"/>
    </row>
    <row r="4925" spans="6:8" ht="14.25">
      <c r="F4925" s="57">
        <f t="shared" si="76"/>
        <v>4.168529746182366E-58</v>
      </c>
      <c r="G4925" s="58">
        <v>0.508600000000054</v>
      </c>
      <c r="H4925" s="57"/>
    </row>
    <row r="4926" spans="6:8" ht="14.25">
      <c r="F4926" s="57">
        <f t="shared" si="76"/>
        <v>4.338214884270271E-58</v>
      </c>
      <c r="G4926" s="58">
        <v>0.508500000000054</v>
      </c>
      <c r="H4926" s="57"/>
    </row>
    <row r="4927" spans="6:8" ht="14.25">
      <c r="F4927" s="57">
        <f t="shared" si="76"/>
        <v>4.514769918024477E-58</v>
      </c>
      <c r="G4927" s="58">
        <v>0.508400000000054</v>
      </c>
      <c r="H4927" s="57"/>
    </row>
    <row r="4928" spans="6:8" ht="14.25">
      <c r="F4928" s="57">
        <f t="shared" si="76"/>
        <v>4.698471470998646E-58</v>
      </c>
      <c r="G4928" s="58">
        <v>0.508300000000054</v>
      </c>
      <c r="H4928" s="57"/>
    </row>
    <row r="4929" spans="6:8" ht="14.25">
      <c r="F4929" s="57">
        <f t="shared" si="76"/>
        <v>4.889607244404538E-58</v>
      </c>
      <c r="G4929" s="58">
        <v>0.508200000000054</v>
      </c>
      <c r="H4929" s="57"/>
    </row>
    <row r="4930" spans="6:8" ht="14.25">
      <c r="F4930" s="57">
        <f t="shared" si="76"/>
        <v>5.088476458288349E-58</v>
      </c>
      <c r="G4930" s="58">
        <v>0.508100000000054</v>
      </c>
      <c r="H4930" s="57"/>
    </row>
    <row r="4931" spans="6:8" ht="14.25">
      <c r="F4931" s="57">
        <f t="shared" si="76"/>
        <v>5.295390310181765E-58</v>
      </c>
      <c r="G4931" s="58">
        <v>0.508000000000054</v>
      </c>
      <c r="H4931" s="57"/>
    </row>
    <row r="4932" spans="6:8" ht="14.25">
      <c r="F4932" s="57">
        <f t="shared" si="76"/>
        <v>5.510672451914779E-58</v>
      </c>
      <c r="G4932" s="58">
        <v>0.507900000000054</v>
      </c>
      <c r="H4932" s="57"/>
    </row>
    <row r="4933" spans="6:8" ht="14.25">
      <c r="F4933" s="57">
        <f t="shared" si="76"/>
        <v>5.734659485303458E-58</v>
      </c>
      <c r="G4933" s="58">
        <v>0.507800000000054</v>
      </c>
      <c r="H4933" s="57"/>
    </row>
    <row r="4934" spans="6:8" ht="14.25">
      <c r="F4934" s="57">
        <f t="shared" si="76"/>
        <v>5.9677014774581756E-58</v>
      </c>
      <c r="G4934" s="58">
        <v>0.507700000000054</v>
      </c>
      <c r="H4934" s="57"/>
    </row>
    <row r="4935" spans="6:8" ht="14.25">
      <c r="F4935" s="57">
        <f t="shared" si="76"/>
        <v>6.2101624964848135E-58</v>
      </c>
      <c r="G4935" s="58">
        <v>0.507600000000054</v>
      </c>
      <c r="H4935" s="57"/>
    </row>
    <row r="4936" spans="6:8" ht="14.25">
      <c r="F4936" s="57">
        <f t="shared" si="76"/>
        <v>6.462421168378603E-58</v>
      </c>
      <c r="G4936" s="58">
        <v>0.507500000000054</v>
      </c>
      <c r="H4936" s="57"/>
    </row>
    <row r="4937" spans="6:8" ht="14.25">
      <c r="F4937" s="57">
        <f t="shared" si="76"/>
        <v>6.724871255946596E-58</v>
      </c>
      <c r="G4937" s="58">
        <v>0.507400000000054</v>
      </c>
      <c r="H4937" s="57"/>
    </row>
    <row r="4938" spans="6:8" ht="14.25">
      <c r="F4938" s="57">
        <f t="shared" si="76"/>
        <v>6.99792226062658E-58</v>
      </c>
      <c r="G4938" s="58">
        <v>0.507300000000054</v>
      </c>
      <c r="H4938" s="57"/>
    </row>
    <row r="4939" spans="6:8" ht="14.25">
      <c r="F4939" s="57">
        <f t="shared" si="76"/>
        <v>7.282000048099442E-58</v>
      </c>
      <c r="G4939" s="58">
        <v>0.507200000000054</v>
      </c>
      <c r="H4939" s="57"/>
    </row>
    <row r="4940" spans="6:8" ht="14.25">
      <c r="F4940" s="57">
        <f t="shared" si="76"/>
        <v>7.577547498632123E-58</v>
      </c>
      <c r="G4940" s="58">
        <v>0.507100000000054</v>
      </c>
      <c r="H4940" s="57"/>
    </row>
    <row r="4941" spans="6:8" ht="14.25">
      <c r="F4941" s="57">
        <f aca="true" t="shared" si="77" ref="F4941:F5004">BINOMDIST(G$3,G$4,G4941,TRUE)</f>
        <v>7.885025183124302E-58</v>
      </c>
      <c r="G4941" s="58">
        <v>0.507000000000054</v>
      </c>
      <c r="H4941" s="57"/>
    </row>
    <row r="4942" spans="6:8" ht="14.25">
      <c r="F4942" s="57">
        <f t="shared" si="77"/>
        <v>8.20491206586915E-58</v>
      </c>
      <c r="G4942" s="58">
        <v>0.506900000000054</v>
      </c>
      <c r="H4942" s="57"/>
    </row>
    <row r="4943" spans="6:8" ht="14.25">
      <c r="F4943" s="57">
        <f t="shared" si="77"/>
        <v>8.537706235075033E-58</v>
      </c>
      <c r="G4943" s="58">
        <v>0.506800000000054</v>
      </c>
      <c r="H4943" s="57"/>
    </row>
    <row r="4944" spans="6:8" ht="14.25">
      <c r="F4944" s="57">
        <f t="shared" si="77"/>
        <v>8.883925662241464E-58</v>
      </c>
      <c r="G4944" s="58">
        <v>0.506700000000054</v>
      </c>
      <c r="H4944" s="57"/>
    </row>
    <row r="4945" spans="6:8" ht="14.25">
      <c r="F4945" s="57">
        <f t="shared" si="77"/>
        <v>9.244108991521864E-58</v>
      </c>
      <c r="G4945" s="58">
        <v>0.506600000000054</v>
      </c>
      <c r="H4945" s="57"/>
    </row>
    <row r="4946" spans="6:8" ht="14.25">
      <c r="F4946" s="57">
        <f t="shared" si="77"/>
        <v>9.61881636025121E-58</v>
      </c>
      <c r="G4946" s="58">
        <v>0.506500000000054</v>
      </c>
      <c r="H4946" s="57"/>
    </row>
    <row r="4947" spans="6:8" ht="14.25">
      <c r="F4947" s="57">
        <f t="shared" si="77"/>
        <v>1.0008630251860275E-57</v>
      </c>
      <c r="G4947" s="58">
        <v>0.506400000000054</v>
      </c>
      <c r="H4947" s="57"/>
    </row>
    <row r="4948" spans="6:8" ht="14.25">
      <c r="F4948" s="57">
        <f t="shared" si="77"/>
        <v>1.0414156382451251E-57</v>
      </c>
      <c r="G4948" s="58">
        <v>0.506300000000054</v>
      </c>
      <c r="H4948" s="57"/>
    </row>
    <row r="4949" spans="6:8" ht="14.25">
      <c r="F4949" s="57">
        <f t="shared" si="77"/>
        <v>1.0836024622350452E-57</v>
      </c>
      <c r="G4949" s="58">
        <v>0.506200000000054</v>
      </c>
      <c r="H4949" s="57"/>
    </row>
    <row r="4950" spans="6:8" ht="14.25">
      <c r="F4950" s="57">
        <f t="shared" si="77"/>
        <v>1.127488995401742E-57</v>
      </c>
      <c r="G4950" s="58">
        <v>0.506100000000054</v>
      </c>
      <c r="H4950" s="57"/>
    </row>
    <row r="4951" spans="6:8" ht="14.25">
      <c r="F4951" s="57">
        <f t="shared" si="77"/>
        <v>1.173143346772647E-57</v>
      </c>
      <c r="G4951" s="58">
        <v>0.506000000000054</v>
      </c>
      <c r="H4951" s="57"/>
    </row>
    <row r="4952" spans="6:8" ht="14.25">
      <c r="F4952" s="57">
        <f t="shared" si="77"/>
        <v>1.2206363396519436E-57</v>
      </c>
      <c r="G4952" s="58">
        <v>0.505900000000054</v>
      </c>
      <c r="H4952" s="57"/>
    </row>
    <row r="4953" spans="6:8" ht="14.25">
      <c r="F4953" s="57">
        <f t="shared" si="77"/>
        <v>1.2700416191944607E-57</v>
      </c>
      <c r="G4953" s="58">
        <v>0.505800000000054</v>
      </c>
      <c r="H4953" s="57"/>
    </row>
    <row r="4954" spans="6:8" ht="14.25">
      <c r="F4954" s="57">
        <f t="shared" si="77"/>
        <v>1.3214357642206774E-57</v>
      </c>
      <c r="G4954" s="58">
        <v>0.505700000000054</v>
      </c>
      <c r="H4954" s="57"/>
    </row>
    <row r="4955" spans="6:8" ht="14.25">
      <c r="F4955" s="57">
        <f t="shared" si="77"/>
        <v>1.3748984034369809E-57</v>
      </c>
      <c r="G4955" s="58">
        <v>0.505600000000054</v>
      </c>
      <c r="H4955" s="57"/>
    </row>
    <row r="4956" spans="6:8" ht="14.25">
      <c r="F4956" s="57">
        <f t="shared" si="77"/>
        <v>1.4305123362352977E-57</v>
      </c>
      <c r="G4956" s="58">
        <v>0.505500000000054</v>
      </c>
      <c r="H4956" s="57"/>
    </row>
    <row r="4957" spans="6:8" ht="14.25">
      <c r="F4957" s="57">
        <f t="shared" si="77"/>
        <v>1.488363658250559E-57</v>
      </c>
      <c r="G4957" s="58">
        <v>0.505400000000054</v>
      </c>
      <c r="H4957" s="57"/>
    </row>
    <row r="4958" spans="6:8" ht="14.25">
      <c r="F4958" s="57">
        <f t="shared" si="77"/>
        <v>1.5485418918626404E-57</v>
      </c>
      <c r="G4958" s="58">
        <v>0.505300000000054</v>
      </c>
      <c r="H4958" s="57"/>
    </row>
    <row r="4959" spans="6:8" ht="14.25">
      <c r="F4959" s="57">
        <f t="shared" si="77"/>
        <v>1.6111401218367547E-57</v>
      </c>
      <c r="G4959" s="58">
        <v>0.505200000000054</v>
      </c>
      <c r="H4959" s="57"/>
    </row>
    <row r="4960" spans="6:8" ht="14.25">
      <c r="F4960" s="57">
        <f t="shared" si="77"/>
        <v>1.6762551363029493E-57</v>
      </c>
      <c r="G4960" s="58">
        <v>0.505100000000054</v>
      </c>
      <c r="H4960" s="57"/>
    </row>
    <row r="4961" spans="6:8" ht="14.25">
      <c r="F4961" s="57">
        <f t="shared" si="77"/>
        <v>1.743987573283395E-57</v>
      </c>
      <c r="G4961" s="58">
        <v>0.505000000000055</v>
      </c>
      <c r="H4961" s="57"/>
    </row>
    <row r="4962" spans="6:8" ht="14.25">
      <c r="F4962" s="57">
        <f t="shared" si="77"/>
        <v>1.8144420729884543E-57</v>
      </c>
      <c r="G4962" s="58">
        <v>0.504900000000055</v>
      </c>
      <c r="H4962" s="57"/>
    </row>
    <row r="4963" spans="6:8" ht="14.25">
      <c r="F4963" s="57">
        <f t="shared" si="77"/>
        <v>1.8877274360974064E-57</v>
      </c>
      <c r="G4963" s="58">
        <v>0.504800000000055</v>
      </c>
      <c r="H4963" s="57"/>
    </row>
    <row r="4964" spans="6:8" ht="14.25">
      <c r="F4964" s="57">
        <f t="shared" si="77"/>
        <v>1.9639567882708327E-57</v>
      </c>
      <c r="G4964" s="58">
        <v>0.504700000000055</v>
      </c>
      <c r="H4964" s="57"/>
    </row>
    <row r="4965" spans="6:8" ht="14.25">
      <c r="F4965" s="57">
        <f t="shared" si="77"/>
        <v>2.0432477511291902E-57</v>
      </c>
      <c r="G4965" s="58">
        <v>0.504600000000055</v>
      </c>
      <c r="H4965" s="57"/>
    </row>
    <row r="4966" spans="6:8" ht="14.25">
      <c r="F4966" s="57">
        <f t="shared" si="77"/>
        <v>2.1257226199534296E-57</v>
      </c>
      <c r="G4966" s="58">
        <v>0.504500000000055</v>
      </c>
      <c r="H4966" s="57"/>
    </row>
    <row r="4967" spans="6:8" ht="14.25">
      <c r="F4967" s="57">
        <f t="shared" si="77"/>
        <v>2.2115085483710312E-57</v>
      </c>
      <c r="G4967" s="58">
        <v>0.504400000000055</v>
      </c>
      <c r="H4967" s="57"/>
    </row>
    <row r="4968" spans="6:8" ht="14.25">
      <c r="F4968" s="57">
        <f t="shared" si="77"/>
        <v>2.3007377402988413E-57</v>
      </c>
      <c r="G4968" s="58">
        <v>0.504300000000055</v>
      </c>
      <c r="H4968" s="57"/>
    </row>
    <row r="4969" spans="6:8" ht="14.25">
      <c r="F4969" s="57">
        <f t="shared" si="77"/>
        <v>2.3935476494284952E-57</v>
      </c>
      <c r="G4969" s="58">
        <v>0.504200000000055</v>
      </c>
      <c r="H4969" s="57"/>
    </row>
    <row r="4970" spans="6:8" ht="14.25">
      <c r="F4970" s="57">
        <f t="shared" si="77"/>
        <v>2.490081186546489E-57</v>
      </c>
      <c r="G4970" s="58">
        <v>0.504100000000055</v>
      </c>
      <c r="H4970" s="57"/>
    </row>
    <row r="4971" spans="6:8" ht="14.25">
      <c r="F4971" s="57">
        <f t="shared" si="77"/>
        <v>2.5904869349974354E-57</v>
      </c>
      <c r="G4971" s="58">
        <v>0.504000000000055</v>
      </c>
      <c r="H4971" s="57"/>
    </row>
    <row r="4972" spans="6:8" ht="14.25">
      <c r="F4972" s="57">
        <f t="shared" si="77"/>
        <v>2.6949193746072207E-57</v>
      </c>
      <c r="G4972" s="58">
        <v>0.503900000000055</v>
      </c>
      <c r="H4972" s="57"/>
    </row>
    <row r="4973" spans="6:8" ht="14.25">
      <c r="F4973" s="57">
        <f t="shared" si="77"/>
        <v>2.803539114396172E-57</v>
      </c>
      <c r="G4973" s="58">
        <v>0.503800000000055</v>
      </c>
      <c r="H4973" s="57"/>
    </row>
    <row r="4974" spans="6:8" ht="14.25">
      <c r="F4974" s="57">
        <f t="shared" si="77"/>
        <v>2.9165131344259255E-57</v>
      </c>
      <c r="G4974" s="58">
        <v>0.503700000000055</v>
      </c>
      <c r="H4974" s="57"/>
    </row>
    <row r="4975" spans="6:8" ht="14.25">
      <c r="F4975" s="57">
        <f t="shared" si="77"/>
        <v>3.03401503713729E-57</v>
      </c>
      <c r="G4975" s="58">
        <v>0.503600000000055</v>
      </c>
      <c r="H4975" s="57"/>
    </row>
    <row r="4976" spans="6:8" ht="14.25">
      <c r="F4976" s="57">
        <f t="shared" si="77"/>
        <v>3.1562253085471984E-57</v>
      </c>
      <c r="G4976" s="58">
        <v>0.503500000000055</v>
      </c>
      <c r="H4976" s="57"/>
    </row>
    <row r="4977" spans="6:8" ht="14.25">
      <c r="F4977" s="57">
        <f t="shared" si="77"/>
        <v>3.283331589691435E-57</v>
      </c>
      <c r="G4977" s="58">
        <v>0.503400000000055</v>
      </c>
      <c r="H4977" s="57"/>
    </row>
    <row r="4978" spans="6:8" ht="14.25">
      <c r="F4978" s="57">
        <f t="shared" si="77"/>
        <v>3.4155289587122085E-57</v>
      </c>
      <c r="G4978" s="58">
        <v>0.503300000000055</v>
      </c>
      <c r="H4978" s="57"/>
    </row>
    <row r="4979" spans="6:8" ht="14.25">
      <c r="F4979" s="57">
        <f t="shared" si="77"/>
        <v>3.553020224005705E-57</v>
      </c>
      <c r="G4979" s="58">
        <v>0.503200000000055</v>
      </c>
      <c r="H4979" s="57"/>
    </row>
    <row r="4980" spans="6:8" ht="14.25">
      <c r="F4980" s="57">
        <f t="shared" si="77"/>
        <v>3.696016228859836E-57</v>
      </c>
      <c r="G4980" s="58">
        <v>0.503100000000055</v>
      </c>
      <c r="H4980" s="57"/>
    </row>
    <row r="4981" spans="6:8" ht="14.25">
      <c r="F4981" s="57">
        <f t="shared" si="77"/>
        <v>3.8447361680314814E-57</v>
      </c>
      <c r="G4981" s="58">
        <v>0.503000000000055</v>
      </c>
      <c r="H4981" s="57"/>
    </row>
    <row r="4982" spans="6:8" ht="14.25">
      <c r="F4982" s="57">
        <f t="shared" si="77"/>
        <v>3.999407916728916E-57</v>
      </c>
      <c r="G4982" s="58">
        <v>0.502900000000055</v>
      </c>
      <c r="H4982" s="57"/>
    </row>
    <row r="4983" spans="6:8" ht="14.25">
      <c r="F4983" s="57">
        <f t="shared" si="77"/>
        <v>4.1602683724801765E-57</v>
      </c>
      <c r="G4983" s="58">
        <v>0.502800000000055</v>
      </c>
      <c r="H4983" s="57"/>
    </row>
    <row r="4984" spans="6:8" ht="14.25">
      <c r="F4984" s="57">
        <f t="shared" si="77"/>
        <v>4.327563810392118E-57</v>
      </c>
      <c r="G4984" s="58">
        <v>0.502700000000055</v>
      </c>
      <c r="H4984" s="57"/>
    </row>
    <row r="4985" spans="6:8" ht="14.25">
      <c r="F4985" s="57">
        <f t="shared" si="77"/>
        <v>4.5015502523210627E-57</v>
      </c>
      <c r="G4985" s="58">
        <v>0.502600000000055</v>
      </c>
      <c r="H4985" s="57"/>
    </row>
    <row r="4986" spans="6:8" ht="14.25">
      <c r="F4986" s="57">
        <f t="shared" si="77"/>
        <v>4.682493850494639E-57</v>
      </c>
      <c r="G4986" s="58">
        <v>0.502500000000055</v>
      </c>
      <c r="H4986" s="57"/>
    </row>
    <row r="4987" spans="6:8" ht="14.25">
      <c r="F4987" s="57">
        <f t="shared" si="77"/>
        <v>4.8706712861512414E-57</v>
      </c>
      <c r="G4987" s="58">
        <v>0.502400000000055</v>
      </c>
      <c r="H4987" s="57"/>
    </row>
    <row r="4988" spans="6:8" ht="14.25">
      <c r="F4988" s="57">
        <f t="shared" si="77"/>
        <v>5.0663701837783153E-57</v>
      </c>
      <c r="G4988" s="58">
        <v>0.502300000000055</v>
      </c>
      <c r="H4988" s="57"/>
    </row>
    <row r="4989" spans="6:8" ht="14.25">
      <c r="F4989" s="57">
        <f t="shared" si="77"/>
        <v>5.269889541557253E-57</v>
      </c>
      <c r="G4989" s="58">
        <v>0.502200000000055</v>
      </c>
      <c r="H4989" s="57"/>
    </row>
    <row r="4990" spans="6:8" ht="14.25">
      <c r="F4990" s="57">
        <f t="shared" si="77"/>
        <v>5.481540178648289E-57</v>
      </c>
      <c r="G4990" s="58">
        <v>0.502100000000055</v>
      </c>
      <c r="H4990" s="57"/>
    </row>
    <row r="4991" spans="6:8" ht="14.25">
      <c r="F4991" s="57">
        <f t="shared" si="77"/>
        <v>5.701645199964225E-57</v>
      </c>
      <c r="G4991" s="58">
        <v>0.502000000000055</v>
      </c>
      <c r="H4991" s="57"/>
    </row>
    <row r="4992" spans="6:8" ht="14.25">
      <c r="F4992" s="57">
        <f t="shared" si="77"/>
        <v>5.930540479121468E-57</v>
      </c>
      <c r="G4992" s="58">
        <v>0.501900000000055</v>
      </c>
      <c r="H4992" s="57"/>
    </row>
    <row r="4993" spans="6:8" ht="14.25">
      <c r="F4993" s="57">
        <f t="shared" si="77"/>
        <v>6.16857516026733E-57</v>
      </c>
      <c r="G4993" s="58">
        <v>0.501800000000055</v>
      </c>
      <c r="H4993" s="57"/>
    </row>
    <row r="4994" spans="6:8" ht="14.25">
      <c r="F4994" s="57">
        <f t="shared" si="77"/>
        <v>6.416112179522934E-57</v>
      </c>
      <c r="G4994" s="58">
        <v>0.501700000000055</v>
      </c>
      <c r="H4994" s="57"/>
    </row>
    <row r="4995" spans="6:8" ht="14.25">
      <c r="F4995" s="57">
        <f t="shared" si="77"/>
        <v>6.673528806800263E-57</v>
      </c>
      <c r="G4995" s="58">
        <v>0.501600000000055</v>
      </c>
      <c r="H4995" s="57"/>
    </row>
    <row r="4996" spans="6:8" ht="14.25">
      <c r="F4996" s="57">
        <f t="shared" si="77"/>
        <v>6.941217208788221E-57</v>
      </c>
      <c r="G4996" s="58">
        <v>0.501500000000055</v>
      </c>
      <c r="H4996" s="57"/>
    </row>
    <row r="4997" spans="6:8" ht="14.25">
      <c r="F4997" s="57">
        <f t="shared" si="77"/>
        <v>7.219585033928194E-57</v>
      </c>
      <c r="G4997" s="58">
        <v>0.501400000000055</v>
      </c>
      <c r="H4997" s="57"/>
    </row>
    <row r="4998" spans="6:8" ht="14.25">
      <c r="F4998" s="57">
        <f t="shared" si="77"/>
        <v>7.50905602023401E-57</v>
      </c>
      <c r="G4998" s="58">
        <v>0.501300000000055</v>
      </c>
      <c r="H4998" s="57"/>
    </row>
    <row r="4999" spans="6:8" ht="14.25">
      <c r="F4999" s="57">
        <f t="shared" si="77"/>
        <v>7.810070626842084E-57</v>
      </c>
      <c r="G4999" s="58">
        <v>0.501200000000055</v>
      </c>
      <c r="H4999" s="57"/>
    </row>
    <row r="5000" spans="6:8" ht="14.25">
      <c r="F5000" s="57">
        <f t="shared" si="77"/>
        <v>8.12308669021616E-57</v>
      </c>
      <c r="G5000" s="58">
        <v>0.501100000000055</v>
      </c>
      <c r="H5000" s="57"/>
    </row>
    <row r="5001" spans="6:8" ht="14.25">
      <c r="F5001" s="57">
        <f t="shared" si="77"/>
        <v>8.44858010595979E-57</v>
      </c>
      <c r="G5001" s="58">
        <v>0.501000000000055</v>
      </c>
      <c r="H5001" s="57"/>
    </row>
    <row r="5002" spans="6:8" ht="14.25">
      <c r="F5002" s="57">
        <f t="shared" si="77"/>
        <v>8.787045537233641E-57</v>
      </c>
      <c r="G5002" s="58">
        <v>0.500900000000055</v>
      </c>
      <c r="H5002" s="57"/>
    </row>
    <row r="5003" spans="6:8" ht="14.25">
      <c r="F5003" s="57">
        <f t="shared" si="77"/>
        <v>9.138997150808788E-57</v>
      </c>
      <c r="G5003" s="58">
        <v>0.500800000000055</v>
      </c>
      <c r="H5003" s="57"/>
    </row>
    <row r="5004" spans="6:8" ht="14.25">
      <c r="F5004" s="57">
        <f t="shared" si="77"/>
        <v>9.504969381826652E-57</v>
      </c>
      <c r="G5004" s="58">
        <v>0.500700000000055</v>
      </c>
      <c r="H5004" s="57"/>
    </row>
    <row r="5005" spans="6:8" ht="14.25">
      <c r="F5005" s="57">
        <f aca="true" t="shared" si="78" ref="F5005:F5068">BINOMDIST(G$3,G$4,G5005,TRUE)</f>
        <v>9.88551772838076E-57</v>
      </c>
      <c r="G5005" s="58">
        <v>0.500600000000055</v>
      </c>
      <c r="H5005" s="57"/>
    </row>
    <row r="5006" spans="6:8" ht="14.25">
      <c r="F5006" s="57">
        <f t="shared" si="78"/>
        <v>1.0281219577077929E-56</v>
      </c>
      <c r="G5006" s="58">
        <v>0.500500000000055</v>
      </c>
      <c r="H5006" s="57"/>
    </row>
    <row r="5007" spans="6:8" ht="14.25">
      <c r="F5007" s="57">
        <f t="shared" si="78"/>
        <v>1.0692675060776165E-56</v>
      </c>
      <c r="G5007" s="58">
        <v>0.500400000000055</v>
      </c>
      <c r="H5007" s="57"/>
    </row>
    <row r="5008" spans="6:8" ht="14.25">
      <c r="F5008" s="57">
        <f t="shared" si="78"/>
        <v>1.1120507949748395E-56</v>
      </c>
      <c r="G5008" s="58">
        <v>0.500300000000055</v>
      </c>
      <c r="H5008" s="57"/>
    </row>
    <row r="5009" spans="6:8" ht="14.25">
      <c r="F5009" s="57">
        <f t="shared" si="78"/>
        <v>1.1565366577570438E-56</v>
      </c>
      <c r="G5009" s="58">
        <v>0.500200000000055</v>
      </c>
      <c r="H5009" s="57"/>
    </row>
    <row r="5010" spans="6:8" ht="14.25">
      <c r="F5010" s="57">
        <f t="shared" si="78"/>
        <v>1.2027924803073688E-56</v>
      </c>
      <c r="G5010" s="58">
        <v>0.500100000000055</v>
      </c>
      <c r="H5010" s="57"/>
    </row>
    <row r="5011" spans="6:8" ht="14.25">
      <c r="F5011" s="57">
        <f t="shared" si="78"/>
        <v>1.2508883009759148E-56</v>
      </c>
      <c r="G5011" s="58">
        <v>0.500000000000055</v>
      </c>
      <c r="H5011" s="57"/>
    </row>
    <row r="5012" spans="6:8" ht="14.25">
      <c r="F5012" s="57">
        <f t="shared" si="78"/>
        <v>1.300896914413261E-56</v>
      </c>
      <c r="G5012" s="58">
        <v>0.499900000000055</v>
      </c>
      <c r="H5012" s="57"/>
    </row>
    <row r="5013" spans="6:8" ht="14.25">
      <c r="F5013" s="57">
        <f t="shared" si="78"/>
        <v>1.3528939794458118E-56</v>
      </c>
      <c r="G5013" s="58">
        <v>0.499800000000055</v>
      </c>
      <c r="H5013" s="57"/>
    </row>
    <row r="5014" spans="6:8" ht="14.25">
      <c r="F5014" s="57">
        <f t="shared" si="78"/>
        <v>1.4069581311491536E-56</v>
      </c>
      <c r="G5014" s="58">
        <v>0.499700000000055</v>
      </c>
      <c r="H5014" s="57"/>
    </row>
    <row r="5015" spans="6:8" ht="14.25">
      <c r="F5015" s="57">
        <f t="shared" si="78"/>
        <v>1.4631710972839948E-56</v>
      </c>
      <c r="G5015" s="58">
        <v>0.499600000000055</v>
      </c>
      <c r="H5015" s="57"/>
    </row>
    <row r="5016" spans="6:8" ht="14.25">
      <c r="F5016" s="57">
        <f t="shared" si="78"/>
        <v>1.521617819260542E-56</v>
      </c>
      <c r="G5016" s="58">
        <v>0.499500000000055</v>
      </c>
      <c r="H5016" s="57"/>
    </row>
    <row r="5017" spans="6:8" ht="14.25">
      <c r="F5017" s="57">
        <f t="shared" si="78"/>
        <v>1.5823865778091432E-56</v>
      </c>
      <c r="G5017" s="58">
        <v>0.499400000000055</v>
      </c>
      <c r="H5017" s="57"/>
    </row>
    <row r="5018" spans="6:8" ht="14.25">
      <c r="F5018" s="57">
        <f t="shared" si="78"/>
        <v>1.645569123537461E-56</v>
      </c>
      <c r="G5018" s="58">
        <v>0.499300000000055</v>
      </c>
      <c r="H5018" s="57"/>
    </row>
    <row r="5019" spans="6:8" ht="14.25">
      <c r="F5019" s="57">
        <f t="shared" si="78"/>
        <v>1.711260812563867E-56</v>
      </c>
      <c r="G5019" s="58">
        <v>0.499200000000055</v>
      </c>
      <c r="H5019" s="57"/>
    </row>
    <row r="5020" spans="6:8" ht="14.25">
      <c r="F5020" s="57">
        <f t="shared" si="78"/>
        <v>1.7795607474237384E-56</v>
      </c>
      <c r="G5020" s="58">
        <v>0.499100000000055</v>
      </c>
      <c r="H5020" s="57"/>
    </row>
    <row r="5021" spans="6:8" ht="14.25">
      <c r="F5021" s="57">
        <f t="shared" si="78"/>
        <v>1.8505719234516183E-56</v>
      </c>
      <c r="G5021" s="58">
        <v>0.499000000000055</v>
      </c>
      <c r="H5021" s="57"/>
    </row>
    <row r="5022" spans="6:8" ht="14.25">
      <c r="F5022" s="57">
        <f t="shared" si="78"/>
        <v>1.924401380851143E-56</v>
      </c>
      <c r="G5022" s="58">
        <v>0.498900000000055</v>
      </c>
      <c r="H5022" s="57"/>
    </row>
    <row r="5023" spans="6:8" ht="14.25">
      <c r="F5023" s="57">
        <f t="shared" si="78"/>
        <v>2.001160362673166E-56</v>
      </c>
      <c r="G5023" s="58">
        <v>0.498800000000055</v>
      </c>
      <c r="H5023" s="57"/>
    </row>
    <row r="5024" spans="6:8" ht="14.25">
      <c r="F5024" s="57">
        <f t="shared" si="78"/>
        <v>2.08096447892911E-56</v>
      </c>
      <c r="G5024" s="58">
        <v>0.498700000000055</v>
      </c>
      <c r="H5024" s="57"/>
    </row>
    <row r="5025" spans="6:8" ht="14.25">
      <c r="F5025" s="57">
        <f t="shared" si="78"/>
        <v>2.1639338770781074E-56</v>
      </c>
      <c r="G5025" s="58">
        <v>0.498600000000055</v>
      </c>
      <c r="H5025" s="57"/>
    </row>
    <row r="5026" spans="6:8" ht="14.25">
      <c r="F5026" s="57">
        <f t="shared" si="78"/>
        <v>2.2501934191321817E-56</v>
      </c>
      <c r="G5026" s="58">
        <v>0.498500000000055</v>
      </c>
      <c r="H5026" s="57"/>
    </row>
    <row r="5027" spans="6:8" ht="14.25">
      <c r="F5027" s="57">
        <f t="shared" si="78"/>
        <v>2.3398728656366036E-56</v>
      </c>
      <c r="G5027" s="58">
        <v>0.498400000000055</v>
      </c>
      <c r="H5027" s="57"/>
    </row>
    <row r="5028" spans="6:8" ht="14.25">
      <c r="F5028" s="57">
        <f t="shared" si="78"/>
        <v>2.433107066790128E-56</v>
      </c>
      <c r="G5028" s="58">
        <v>0.498300000000055</v>
      </c>
      <c r="H5028" s="57"/>
    </row>
    <row r="5029" spans="6:8" ht="14.25">
      <c r="F5029" s="57">
        <f t="shared" si="78"/>
        <v>2.530036160980429E-56</v>
      </c>
      <c r="G5029" s="58">
        <v>0.498200000000055</v>
      </c>
      <c r="H5029" s="57"/>
    </row>
    <row r="5030" spans="6:8" ht="14.25">
      <c r="F5030" s="57">
        <f t="shared" si="78"/>
        <v>2.630805781021009E-56</v>
      </c>
      <c r="G5030" s="58">
        <v>0.498100000000055</v>
      </c>
      <c r="H5030" s="57"/>
    </row>
    <row r="5031" spans="6:8" ht="14.25">
      <c r="F5031" s="57">
        <f t="shared" si="78"/>
        <v>2.7355672683876515E-56</v>
      </c>
      <c r="G5031" s="58">
        <v>0.498000000000055</v>
      </c>
      <c r="H5031" s="57"/>
    </row>
    <row r="5032" spans="6:8" ht="14.25">
      <c r="F5032" s="57">
        <f t="shared" si="78"/>
        <v>2.844477895760753E-56</v>
      </c>
      <c r="G5032" s="58">
        <v>0.497900000000055</v>
      </c>
      <c r="H5032" s="57"/>
    </row>
    <row r="5033" spans="6:8" ht="14.25">
      <c r="F5033" s="57">
        <f t="shared" si="78"/>
        <v>2.9577010981962322E-56</v>
      </c>
      <c r="G5033" s="58">
        <v>0.497800000000055</v>
      </c>
      <c r="H5033" s="57"/>
    </row>
    <row r="5034" spans="6:8" ht="14.25">
      <c r="F5034" s="57">
        <f t="shared" si="78"/>
        <v>3.0754067132553596E-56</v>
      </c>
      <c r="G5034" s="58">
        <v>0.497700000000055</v>
      </c>
      <c r="H5034" s="57"/>
    </row>
    <row r="5035" spans="6:8" ht="14.25">
      <c r="F5035" s="57">
        <f t="shared" si="78"/>
        <v>3.197771230442017E-56</v>
      </c>
      <c r="G5035" s="58">
        <v>0.497600000000055</v>
      </c>
      <c r="H5035" s="57"/>
    </row>
    <row r="5036" spans="6:8" ht="14.25">
      <c r="F5036" s="57">
        <f t="shared" si="78"/>
        <v>3.3249780503017004E-56</v>
      </c>
      <c r="G5036" s="58">
        <v>0.497500000000055</v>
      </c>
      <c r="H5036" s="57"/>
    </row>
    <row r="5037" spans="6:8" ht="14.25">
      <c r="F5037" s="57">
        <f t="shared" si="78"/>
        <v>3.457217753558398E-56</v>
      </c>
      <c r="G5037" s="58">
        <v>0.497400000000055</v>
      </c>
      <c r="H5037" s="57"/>
    </row>
    <row r="5038" spans="6:8" ht="14.25">
      <c r="F5038" s="57">
        <f t="shared" si="78"/>
        <v>3.5946883806743575E-56</v>
      </c>
      <c r="G5038" s="58">
        <v>0.497300000000055</v>
      </c>
      <c r="H5038" s="57"/>
    </row>
    <row r="5039" spans="6:8" ht="14.25">
      <c r="F5039" s="57">
        <f t="shared" si="78"/>
        <v>3.7375957222331807E-56</v>
      </c>
      <c r="G5039" s="58">
        <v>0.497200000000055</v>
      </c>
      <c r="H5039" s="57"/>
    </row>
    <row r="5040" spans="6:8" ht="14.25">
      <c r="F5040" s="57">
        <f t="shared" si="78"/>
        <v>3.8861536205655584E-56</v>
      </c>
      <c r="G5040" s="58">
        <v>0.497100000000055</v>
      </c>
      <c r="H5040" s="57"/>
    </row>
    <row r="5041" spans="6:8" ht="14.25">
      <c r="F5041" s="57">
        <f t="shared" si="78"/>
        <v>4.040584283048195E-56</v>
      </c>
      <c r="G5041" s="58">
        <v>0.497000000000055</v>
      </c>
      <c r="H5041" s="57"/>
    </row>
    <row r="5042" spans="6:8" ht="14.25">
      <c r="F5042" s="57">
        <f t="shared" si="78"/>
        <v>4.201118607525954E-56</v>
      </c>
      <c r="G5042" s="58">
        <v>0.496900000000055</v>
      </c>
      <c r="H5042" s="57"/>
    </row>
    <row r="5043" spans="6:8" ht="14.25">
      <c r="F5043" s="57">
        <f t="shared" si="78"/>
        <v>4.367996520323588E-56</v>
      </c>
      <c r="G5043" s="58">
        <v>0.496800000000055</v>
      </c>
      <c r="H5043" s="57"/>
    </row>
    <row r="5044" spans="6:8" ht="14.25">
      <c r="F5044" s="57">
        <f t="shared" si="78"/>
        <v>4.541467327332312E-56</v>
      </c>
      <c r="G5044" s="58">
        <v>0.496700000000055</v>
      </c>
      <c r="H5044" s="57"/>
    </row>
    <row r="5045" spans="6:8" ht="14.25">
      <c r="F5045" s="57">
        <f t="shared" si="78"/>
        <v>4.721790078672497E-56</v>
      </c>
      <c r="G5045" s="58">
        <v>0.496600000000055</v>
      </c>
      <c r="H5045" s="57"/>
    </row>
    <row r="5046" spans="6:8" ht="14.25">
      <c r="F5046" s="57">
        <f t="shared" si="78"/>
        <v>4.909233947455982E-56</v>
      </c>
      <c r="G5046" s="58">
        <v>0.496500000000055</v>
      </c>
      <c r="H5046" s="57"/>
    </row>
    <row r="5047" spans="6:8" ht="14.25">
      <c r="F5047" s="57">
        <f t="shared" si="78"/>
        <v>5.1040786231897185E-56</v>
      </c>
      <c r="G5047" s="58">
        <v>0.496400000000055</v>
      </c>
      <c r="H5047" s="57"/>
    </row>
    <row r="5048" spans="6:8" ht="14.25">
      <c r="F5048" s="57">
        <f t="shared" si="78"/>
        <v>5.306614720382603E-56</v>
      </c>
      <c r="G5048" s="58">
        <v>0.496300000000055</v>
      </c>
      <c r="H5048" s="57"/>
    </row>
    <row r="5049" spans="6:8" ht="14.25">
      <c r="F5049" s="57">
        <f t="shared" si="78"/>
        <v>5.517144202941749E-56</v>
      </c>
      <c r="G5049" s="58">
        <v>0.496200000000055</v>
      </c>
      <c r="H5049" s="57"/>
    </row>
    <row r="5050" spans="6:8" ht="14.25">
      <c r="F5050" s="57">
        <f t="shared" si="78"/>
        <v>5.7359808249629E-56</v>
      </c>
      <c r="G5050" s="58">
        <v>0.496100000000055</v>
      </c>
      <c r="H5050" s="57"/>
    </row>
    <row r="5051" spans="6:8" ht="14.25">
      <c r="F5051" s="57">
        <f t="shared" si="78"/>
        <v>5.963450588545952E-56</v>
      </c>
      <c r="G5051" s="58">
        <v>0.496000000000055</v>
      </c>
      <c r="H5051" s="57"/>
    </row>
    <row r="5052" spans="6:8" ht="14.25">
      <c r="F5052" s="57">
        <f t="shared" si="78"/>
        <v>6.199892219287262E-56</v>
      </c>
      <c r="G5052" s="58">
        <v>0.495900000000056</v>
      </c>
      <c r="H5052" s="57"/>
    </row>
    <row r="5053" spans="6:8" ht="14.25">
      <c r="F5053" s="57">
        <f t="shared" si="78"/>
        <v>6.445657660139637E-56</v>
      </c>
      <c r="G5053" s="58">
        <v>0.495800000000056</v>
      </c>
      <c r="H5053" s="57"/>
    </row>
    <row r="5054" spans="6:8" ht="14.25">
      <c r="F5054" s="57">
        <f t="shared" si="78"/>
        <v>6.701112584314403E-56</v>
      </c>
      <c r="G5054" s="58">
        <v>0.495700000000056</v>
      </c>
      <c r="H5054" s="57"/>
    </row>
    <row r="5055" spans="6:8" ht="14.25">
      <c r="F5055" s="57">
        <f t="shared" si="78"/>
        <v>6.966636927997882E-56</v>
      </c>
      <c r="G5055" s="58">
        <v>0.495600000000056</v>
      </c>
      <c r="H5055" s="57"/>
    </row>
    <row r="5056" spans="6:8" ht="14.25">
      <c r="F5056" s="57">
        <f t="shared" si="78"/>
        <v>7.242625443611268E-56</v>
      </c>
      <c r="G5056" s="58">
        <v>0.495500000000056</v>
      </c>
      <c r="H5056" s="57"/>
    </row>
    <row r="5057" spans="6:8" ht="14.25">
      <c r="F5057" s="57">
        <f t="shared" si="78"/>
        <v>7.529488274414992E-56</v>
      </c>
      <c r="G5057" s="58">
        <v>0.495400000000056</v>
      </c>
      <c r="H5057" s="57"/>
    </row>
    <row r="5058" spans="6:8" ht="14.25">
      <c r="F5058" s="57">
        <f t="shared" si="78"/>
        <v>7.8276515512748295E-56</v>
      </c>
      <c r="G5058" s="58">
        <v>0.495300000000056</v>
      </c>
      <c r="H5058" s="57"/>
    </row>
    <row r="5059" spans="6:8" ht="14.25">
      <c r="F5059" s="57">
        <f t="shared" si="78"/>
        <v>8.1375580124377785E-56</v>
      </c>
      <c r="G5059" s="58">
        <v>0.495200000000056</v>
      </c>
      <c r="H5059" s="57"/>
    </row>
    <row r="5060" spans="6:8" ht="14.25">
      <c r="F5060" s="57">
        <f t="shared" si="78"/>
        <v>8.459667647202081E-56</v>
      </c>
      <c r="G5060" s="58">
        <v>0.495100000000056</v>
      </c>
      <c r="H5060" s="57"/>
    </row>
    <row r="5061" spans="6:8" ht="14.25">
      <c r="F5061" s="57">
        <f t="shared" si="78"/>
        <v>8.79445836439568E-56</v>
      </c>
      <c r="G5061" s="58">
        <v>0.495000000000056</v>
      </c>
      <c r="H5061" s="57"/>
    </row>
    <row r="5062" spans="6:8" ht="14.25">
      <c r="F5062" s="57">
        <f t="shared" si="78"/>
        <v>9.14242668661761E-56</v>
      </c>
      <c r="G5062" s="58">
        <v>0.494900000000056</v>
      </c>
      <c r="H5062" s="57"/>
    </row>
    <row r="5063" spans="6:8" ht="14.25">
      <c r="F5063" s="57">
        <f t="shared" si="78"/>
        <v>9.504088471223285E-56</v>
      </c>
      <c r="G5063" s="58">
        <v>0.494800000000056</v>
      </c>
      <c r="H5063" s="57"/>
    </row>
    <row r="5064" spans="6:8" ht="14.25">
      <c r="F5064" s="57">
        <f t="shared" si="78"/>
        <v>9.879979659083252E-56</v>
      </c>
      <c r="G5064" s="58">
        <v>0.494700000000056</v>
      </c>
      <c r="H5064" s="57"/>
    </row>
    <row r="5065" spans="6:8" ht="14.25">
      <c r="F5065" s="57">
        <f t="shared" si="78"/>
        <v>1.0270657052179968E-55</v>
      </c>
      <c r="G5065" s="58">
        <v>0.494600000000056</v>
      </c>
      <c r="H5065" s="57"/>
    </row>
    <row r="5066" spans="6:8" ht="14.25">
      <c r="F5066" s="57">
        <f t="shared" si="78"/>
        <v>1.0676699121143283E-55</v>
      </c>
      <c r="G5066" s="58">
        <v>0.494500000000056</v>
      </c>
      <c r="H5066" s="57"/>
    </row>
    <row r="5067" spans="6:8" ht="14.25">
      <c r="F5067" s="57">
        <f t="shared" si="78"/>
        <v>1.1098706843871992E-55</v>
      </c>
      <c r="G5067" s="58">
        <v>0.494400000000056</v>
      </c>
      <c r="H5067" s="57"/>
    </row>
    <row r="5068" spans="6:8" ht="14.25">
      <c r="F5068" s="57">
        <f t="shared" si="78"/>
        <v>1.1537304576433076E-55</v>
      </c>
      <c r="G5068" s="58">
        <v>0.494300000000056</v>
      </c>
      <c r="H5068" s="57"/>
    </row>
    <row r="5069" spans="6:8" ht="14.25">
      <c r="F5069" s="57">
        <f aca="true" t="shared" si="79" ref="F5069:F5132">BINOMDIST(G$3,G$4,G5069,TRUE)</f>
        <v>1.1993140957472768E-55</v>
      </c>
      <c r="G5069" s="58">
        <v>0.494200000000056</v>
      </c>
      <c r="H5069" s="57"/>
    </row>
    <row r="5070" spans="6:8" ht="14.25">
      <c r="F5070" s="57">
        <f t="shared" si="79"/>
        <v>1.2466889847425355E-55</v>
      </c>
      <c r="G5070" s="58">
        <v>0.494100000000056</v>
      </c>
      <c r="H5070" s="57"/>
    </row>
    <row r="5071" spans="6:8" ht="14.25">
      <c r="F5071" s="57">
        <f t="shared" si="79"/>
        <v>1.2959251303842484E-55</v>
      </c>
      <c r="G5071" s="58">
        <v>0.494000000000056</v>
      </c>
      <c r="H5071" s="57"/>
    </row>
    <row r="5072" spans="6:8" ht="14.25">
      <c r="F5072" s="57">
        <f t="shared" si="79"/>
        <v>1.347095259423324E-55</v>
      </c>
      <c r="G5072" s="58">
        <v>0.493900000000056</v>
      </c>
      <c r="H5072" s="57"/>
    </row>
    <row r="5073" spans="6:8" ht="14.25">
      <c r="F5073" s="57">
        <f t="shared" si="79"/>
        <v>1.400274924784553E-55</v>
      </c>
      <c r="G5073" s="58">
        <v>0.493800000000056</v>
      </c>
      <c r="H5073" s="57"/>
    </row>
    <row r="5074" spans="6:8" ht="14.25">
      <c r="F5074" s="57">
        <f t="shared" si="79"/>
        <v>1.455542614787959E-55</v>
      </c>
      <c r="G5074" s="58">
        <v>0.493700000000056</v>
      </c>
      <c r="H5074" s="57"/>
    </row>
    <row r="5075" spans="6:8" ht="14.25">
      <c r="F5075" s="57">
        <f t="shared" si="79"/>
        <v>1.5129798665674775E-55</v>
      </c>
      <c r="G5075" s="58">
        <v>0.493600000000056</v>
      </c>
      <c r="H5075" s="57"/>
    </row>
    <row r="5076" spans="6:8" ht="14.25">
      <c r="F5076" s="57">
        <f t="shared" si="79"/>
        <v>1.5726713838481392E-55</v>
      </c>
      <c r="G5076" s="58">
        <v>0.493500000000056</v>
      </c>
      <c r="H5076" s="57"/>
    </row>
    <row r="5077" spans="6:8" ht="14.25">
      <c r="F5077" s="57">
        <f t="shared" si="79"/>
        <v>1.634705159247267E-55</v>
      </c>
      <c r="G5077" s="58">
        <v>0.493400000000056</v>
      </c>
      <c r="H5077" s="57"/>
    </row>
    <row r="5078" spans="6:8" ht="14.25">
      <c r="F5078" s="57">
        <f t="shared" si="79"/>
        <v>1.6991726012737966E-55</v>
      </c>
      <c r="G5078" s="58">
        <v>0.493300000000056</v>
      </c>
      <c r="H5078" s="57"/>
    </row>
    <row r="5079" spans="6:8" ht="14.25">
      <c r="F5079" s="57">
        <f t="shared" si="79"/>
        <v>1.766168666204056E-55</v>
      </c>
      <c r="G5079" s="58">
        <v>0.493200000000056</v>
      </c>
      <c r="H5079" s="57"/>
    </row>
    <row r="5080" spans="6:8" ht="14.25">
      <c r="F5080" s="57">
        <f t="shared" si="79"/>
        <v>1.8357919950204574E-55</v>
      </c>
      <c r="G5080" s="58">
        <v>0.493100000000056</v>
      </c>
      <c r="H5080" s="57"/>
    </row>
    <row r="5081" spans="6:8" ht="14.25">
      <c r="F5081" s="57">
        <f t="shared" si="79"/>
        <v>1.908145055607298E-55</v>
      </c>
      <c r="G5081" s="58">
        <v>0.493000000000056</v>
      </c>
      <c r="H5081" s="57"/>
    </row>
    <row r="5082" spans="6:8" ht="14.25">
      <c r="F5082" s="57">
        <f t="shared" si="79"/>
        <v>1.9833342904026442E-55</v>
      </c>
      <c r="G5082" s="58">
        <v>0.492900000000056</v>
      </c>
      <c r="H5082" s="57"/>
    </row>
    <row r="5083" spans="6:8" ht="14.25">
      <c r="F5083" s="57">
        <f t="shared" si="79"/>
        <v>2.061470269716393E-55</v>
      </c>
      <c r="G5083" s="58">
        <v>0.492800000000056</v>
      </c>
      <c r="H5083" s="57"/>
    </row>
    <row r="5084" spans="6:8" ht="14.25">
      <c r="F5084" s="57">
        <f t="shared" si="79"/>
        <v>2.1426678509295913E-55</v>
      </c>
      <c r="G5084" s="58">
        <v>0.492700000000056</v>
      </c>
      <c r="H5084" s="57"/>
    </row>
    <row r="5085" spans="6:8" ht="14.25">
      <c r="F5085" s="57">
        <f t="shared" si="79"/>
        <v>2.2270463437987403E-55</v>
      </c>
      <c r="G5085" s="58">
        <v>0.492600000000056</v>
      </c>
      <c r="H5085" s="57"/>
    </row>
    <row r="5086" spans="6:8" ht="14.25">
      <c r="F5086" s="57">
        <f t="shared" si="79"/>
        <v>2.314729682100342E-55</v>
      </c>
      <c r="G5086" s="58">
        <v>0.492500000000056</v>
      </c>
      <c r="H5086" s="57"/>
    </row>
    <row r="5087" spans="6:8" ht="14.25">
      <c r="F5087" s="57">
        <f t="shared" si="79"/>
        <v>2.405846601854712E-55</v>
      </c>
      <c r="G5087" s="58">
        <v>0.492400000000056</v>
      </c>
      <c r="H5087" s="57"/>
    </row>
    <row r="5088" spans="6:8" ht="14.25">
      <c r="F5088" s="57">
        <f t="shared" si="79"/>
        <v>2.5005308263813566E-55</v>
      </c>
      <c r="G5088" s="58">
        <v>0.492300000000056</v>
      </c>
      <c r="H5088" s="57"/>
    </row>
    <row r="5089" spans="6:8" ht="14.25">
      <c r="F5089" s="57">
        <f t="shared" si="79"/>
        <v>2.5989212584463017E-55</v>
      </c>
      <c r="G5089" s="58">
        <v>0.492200000000056</v>
      </c>
      <c r="H5089" s="57"/>
    </row>
    <row r="5090" spans="6:8" ht="14.25">
      <c r="F5090" s="57">
        <f t="shared" si="79"/>
        <v>2.7011621797708E-55</v>
      </c>
      <c r="G5090" s="58">
        <v>0.492100000000056</v>
      </c>
      <c r="H5090" s="57"/>
    </row>
    <row r="5091" spans="6:8" ht="14.25">
      <c r="F5091" s="57">
        <f t="shared" si="79"/>
        <v>2.8074034581831785E-55</v>
      </c>
      <c r="G5091" s="58">
        <v>0.492000000000056</v>
      </c>
      <c r="H5091" s="57"/>
    </row>
    <row r="5092" spans="6:8" ht="14.25">
      <c r="F5092" s="57">
        <f t="shared" si="79"/>
        <v>2.917800762703905E-55</v>
      </c>
      <c r="G5092" s="58">
        <v>0.491900000000056</v>
      </c>
      <c r="H5092" s="57"/>
    </row>
    <row r="5093" spans="6:8" ht="14.25">
      <c r="F5093" s="57">
        <f t="shared" si="79"/>
        <v>3.0325157868662898E-55</v>
      </c>
      <c r="G5093" s="58">
        <v>0.491800000000056</v>
      </c>
      <c r="H5093" s="57"/>
    </row>
    <row r="5094" spans="6:8" ht="14.25">
      <c r="F5094" s="57">
        <f t="shared" si="79"/>
        <v>3.151716480586183E-55</v>
      </c>
      <c r="G5094" s="58">
        <v>0.491700000000056</v>
      </c>
      <c r="H5094" s="57"/>
    </row>
    <row r="5095" spans="6:8" ht="14.25">
      <c r="F5095" s="57">
        <f t="shared" si="79"/>
        <v>3.2755772909073906E-55</v>
      </c>
      <c r="G5095" s="58">
        <v>0.491600000000056</v>
      </c>
      <c r="H5095" s="57"/>
    </row>
    <row r="5096" spans="6:8" ht="14.25">
      <c r="F5096" s="57">
        <f t="shared" si="79"/>
        <v>3.40427941195862E-55</v>
      </c>
      <c r="G5096" s="58">
        <v>0.491500000000056</v>
      </c>
      <c r="H5096" s="57"/>
    </row>
    <row r="5097" spans="6:8" ht="14.25">
      <c r="F5097" s="57">
        <f t="shared" si="79"/>
        <v>3.5380110444742606E-55</v>
      </c>
      <c r="G5097" s="58">
        <v>0.491400000000056</v>
      </c>
      <c r="H5097" s="57"/>
    </row>
    <row r="5098" spans="6:8" ht="14.25">
      <c r="F5098" s="57">
        <f t="shared" si="79"/>
        <v>3.676967665241667E-55</v>
      </c>
      <c r="G5098" s="58">
        <v>0.491300000000056</v>
      </c>
      <c r="H5098" s="57"/>
    </row>
    <row r="5099" spans="6:8" ht="14.25">
      <c r="F5099" s="57">
        <f t="shared" si="79"/>
        <v>3.821352306853185E-55</v>
      </c>
      <c r="G5099" s="58">
        <v>0.491200000000056</v>
      </c>
      <c r="H5099" s="57"/>
    </row>
    <row r="5100" spans="6:8" ht="14.25">
      <c r="F5100" s="57">
        <f t="shared" si="79"/>
        <v>3.971375848154984E-55</v>
      </c>
      <c r="G5100" s="58">
        <v>0.491100000000056</v>
      </c>
      <c r="H5100" s="57"/>
    </row>
    <row r="5101" spans="6:8" ht="14.25">
      <c r="F5101" s="57">
        <f t="shared" si="79"/>
        <v>4.127257315798182E-55</v>
      </c>
      <c r="G5101" s="58">
        <v>0.491000000000056</v>
      </c>
      <c r="H5101" s="57"/>
    </row>
    <row r="5102" spans="6:8" ht="14.25">
      <c r="F5102" s="57">
        <f t="shared" si="79"/>
        <v>4.289224197316556E-55</v>
      </c>
      <c r="G5102" s="58">
        <v>0.490900000000056</v>
      </c>
      <c r="H5102" s="57"/>
    </row>
    <row r="5103" spans="6:8" ht="14.25">
      <c r="F5103" s="57">
        <f t="shared" si="79"/>
        <v>4.457512766165976E-55</v>
      </c>
      <c r="G5103" s="58">
        <v>0.490800000000056</v>
      </c>
      <c r="H5103" s="57"/>
    </row>
    <row r="5104" spans="6:8" ht="14.25">
      <c r="F5104" s="57">
        <f t="shared" si="79"/>
        <v>4.632368419183096E-55</v>
      </c>
      <c r="G5104" s="58">
        <v>0.490700000000056</v>
      </c>
      <c r="H5104" s="57"/>
    </row>
    <row r="5105" spans="6:8" ht="14.25">
      <c r="F5105" s="57">
        <f t="shared" si="79"/>
        <v>4.814046026932359E-55</v>
      </c>
      <c r="G5105" s="58">
        <v>0.490600000000056</v>
      </c>
      <c r="H5105" s="57"/>
    </row>
    <row r="5106" spans="6:8" ht="14.25">
      <c r="F5106" s="57">
        <f t="shared" si="79"/>
        <v>5.002810297434207E-55</v>
      </c>
      <c r="G5106" s="58">
        <v>0.490500000000056</v>
      </c>
      <c r="H5106" s="57"/>
    </row>
    <row r="5107" spans="6:8" ht="14.25">
      <c r="F5107" s="57">
        <f t="shared" si="79"/>
        <v>5.1989361537787105E-55</v>
      </c>
      <c r="G5107" s="58">
        <v>0.490400000000056</v>
      </c>
      <c r="H5107" s="57"/>
    </row>
    <row r="5108" spans="6:8" ht="14.25">
      <c r="F5108" s="57">
        <f t="shared" si="79"/>
        <v>5.402709126154406E-55</v>
      </c>
      <c r="G5108" s="58">
        <v>0.490300000000056</v>
      </c>
      <c r="H5108" s="57"/>
    </row>
    <row r="5109" spans="6:8" ht="14.25">
      <c r="F5109" s="57">
        <f t="shared" si="79"/>
        <v>5.61442575884034E-55</v>
      </c>
      <c r="G5109" s="58">
        <v>0.490200000000056</v>
      </c>
      <c r="H5109" s="57"/>
    </row>
    <row r="5110" spans="6:8" ht="14.25">
      <c r="F5110" s="57">
        <f t="shared" si="79"/>
        <v>5.834394032724231E-55</v>
      </c>
      <c r="G5110" s="58">
        <v>0.490100000000056</v>
      </c>
      <c r="H5110" s="57"/>
    </row>
    <row r="5111" spans="6:8" ht="14.25">
      <c r="F5111" s="57">
        <f t="shared" si="79"/>
        <v>6.062933803944704E-55</v>
      </c>
      <c r="G5111" s="58">
        <v>0.490000000000056</v>
      </c>
      <c r="H5111" s="57"/>
    </row>
    <row r="5112" spans="6:8" ht="14.25">
      <c r="F5112" s="57">
        <f t="shared" si="79"/>
        <v>6.30037725925942E-55</v>
      </c>
      <c r="G5112" s="58">
        <v>0.489900000000056</v>
      </c>
      <c r="H5112" s="57"/>
    </row>
    <row r="5113" spans="6:8" ht="14.25">
      <c r="F5113" s="57">
        <f t="shared" si="79"/>
        <v>6.547069388779663E-55</v>
      </c>
      <c r="G5113" s="58">
        <v>0.489800000000056</v>
      </c>
      <c r="H5113" s="57"/>
    </row>
    <row r="5114" spans="6:8" ht="14.25">
      <c r="F5114" s="57">
        <f t="shared" si="79"/>
        <v>6.803368476730484E-55</v>
      </c>
      <c r="G5114" s="58">
        <v>0.489700000000056</v>
      </c>
      <c r="H5114" s="57"/>
    </row>
    <row r="5115" spans="6:8" ht="14.25">
      <c r="F5115" s="57">
        <f t="shared" si="79"/>
        <v>7.069646610913535E-55</v>
      </c>
      <c r="G5115" s="58">
        <v>0.489600000000056</v>
      </c>
      <c r="H5115" s="57"/>
    </row>
    <row r="5116" spans="6:8" ht="14.25">
      <c r="F5116" s="57">
        <f t="shared" si="79"/>
        <v>7.346290211590664E-55</v>
      </c>
      <c r="G5116" s="58">
        <v>0.489500000000056</v>
      </c>
      <c r="H5116" s="57"/>
    </row>
    <row r="5117" spans="6:8" ht="14.25">
      <c r="F5117" s="57">
        <f t="shared" si="79"/>
        <v>7.633700580514295E-55</v>
      </c>
      <c r="G5117" s="58">
        <v>0.489400000000056</v>
      </c>
      <c r="H5117" s="57"/>
    </row>
    <row r="5118" spans="6:8" ht="14.25">
      <c r="F5118" s="57">
        <f t="shared" si="79"/>
        <v>7.932294470878325E-55</v>
      </c>
      <c r="G5118" s="58">
        <v>0.489300000000056</v>
      </c>
      <c r="H5118" s="57"/>
    </row>
    <row r="5119" spans="6:8" ht="14.25">
      <c r="F5119" s="57">
        <f t="shared" si="79"/>
        <v>8.242504678971788E-55</v>
      </c>
      <c r="G5119" s="58">
        <v>0.489200000000056</v>
      </c>
      <c r="H5119" s="57"/>
    </row>
    <row r="5120" spans="6:8" ht="14.25">
      <c r="F5120" s="57">
        <f t="shared" si="79"/>
        <v>8.56478065836661E-55</v>
      </c>
      <c r="G5120" s="58">
        <v>0.489100000000056</v>
      </c>
      <c r="H5120" s="57"/>
    </row>
    <row r="5121" spans="6:8" ht="14.25">
      <c r="F5121" s="57">
        <f t="shared" si="79"/>
        <v>8.899589157484833E-55</v>
      </c>
      <c r="G5121" s="58">
        <v>0.489000000000056</v>
      </c>
      <c r="H5121" s="57"/>
    </row>
    <row r="5122" spans="6:8" ht="14.25">
      <c r="F5122" s="57">
        <f t="shared" si="79"/>
        <v>9.247414881436322E-55</v>
      </c>
      <c r="G5122" s="58">
        <v>0.488900000000056</v>
      </c>
      <c r="H5122" s="57"/>
    </row>
    <row r="5123" spans="6:8" ht="14.25">
      <c r="F5123" s="57">
        <f t="shared" si="79"/>
        <v>9.608761179042708E-55</v>
      </c>
      <c r="G5123" s="58">
        <v>0.488800000000056</v>
      </c>
      <c r="H5123" s="57"/>
    </row>
    <row r="5124" spans="6:8" ht="14.25">
      <c r="F5124" s="57">
        <f t="shared" si="79"/>
        <v>9.984150756003035E-55</v>
      </c>
      <c r="G5124" s="58">
        <v>0.488700000000056</v>
      </c>
      <c r="H5124" s="57"/>
    </row>
    <row r="5125" spans="6:8" ht="14.25">
      <c r="F5125" s="57">
        <f t="shared" si="79"/>
        <v>1.0374126415182134E-54</v>
      </c>
      <c r="G5125" s="58">
        <v>0.488600000000056</v>
      </c>
      <c r="H5125" s="57"/>
    </row>
    <row r="5126" spans="6:8" ht="14.25">
      <c r="F5126" s="57">
        <f t="shared" si="79"/>
        <v>1.0779251825063913E-54</v>
      </c>
      <c r="G5126" s="58">
        <v>0.488500000000056</v>
      </c>
      <c r="H5126" s="57"/>
    </row>
    <row r="5127" spans="6:8" ht="14.25">
      <c r="F5127" s="57">
        <f t="shared" si="79"/>
        <v>1.1200112317419052E-54</v>
      </c>
      <c r="G5127" s="58">
        <v>0.488400000000056</v>
      </c>
      <c r="H5127" s="57"/>
    </row>
    <row r="5128" spans="6:8" ht="14.25">
      <c r="F5128" s="57">
        <f t="shared" si="79"/>
        <v>1.1637315715295236E-54</v>
      </c>
      <c r="G5128" s="58">
        <v>0.488300000000056</v>
      </c>
      <c r="H5128" s="57"/>
    </row>
    <row r="5129" spans="6:8" ht="14.25">
      <c r="F5129" s="57">
        <f t="shared" si="79"/>
        <v>1.209149319248811E-54</v>
      </c>
      <c r="G5129" s="58">
        <v>0.488200000000056</v>
      </c>
      <c r="H5129" s="57"/>
    </row>
    <row r="5130" spans="6:8" ht="14.25">
      <c r="F5130" s="57">
        <f t="shared" si="79"/>
        <v>1.2563300165661139E-54</v>
      </c>
      <c r="G5130" s="58">
        <v>0.488100000000056</v>
      </c>
      <c r="H5130" s="57"/>
    </row>
    <row r="5131" spans="6:8" ht="14.25">
      <c r="F5131" s="57">
        <f t="shared" si="79"/>
        <v>1.3053417220373358E-54</v>
      </c>
      <c r="G5131" s="58">
        <v>0.488000000000056</v>
      </c>
      <c r="H5131" s="57"/>
    </row>
    <row r="5132" spans="6:8" ht="14.25">
      <c r="F5132" s="57">
        <f t="shared" si="79"/>
        <v>1.3562551072273855E-54</v>
      </c>
      <c r="G5132" s="58">
        <v>0.487900000000056</v>
      </c>
      <c r="H5132" s="57"/>
    </row>
    <row r="5133" spans="6:8" ht="14.25">
      <c r="F5133" s="57">
        <f aca="true" t="shared" si="80" ref="F5133:F5196">BINOMDIST(G$3,G$4,G5133,TRUE)</f>
        <v>1.40914355648046E-54</v>
      </c>
      <c r="G5133" s="58">
        <v>0.487800000000056</v>
      </c>
      <c r="H5133" s="57"/>
    </row>
    <row r="5134" spans="6:8" ht="14.25">
      <c r="F5134" s="57">
        <f t="shared" si="80"/>
        <v>1.4640832704788883E-54</v>
      </c>
      <c r="G5134" s="58">
        <v>0.487700000000056</v>
      </c>
      <c r="H5134" s="57"/>
    </row>
    <row r="5135" spans="6:8" ht="14.25">
      <c r="F5135" s="57">
        <f t="shared" si="80"/>
        <v>1.5211533737327354E-54</v>
      </c>
      <c r="G5135" s="58">
        <v>0.487600000000056</v>
      </c>
      <c r="H5135" s="57"/>
    </row>
    <row r="5136" spans="6:8" ht="14.25">
      <c r="F5136" s="57">
        <f t="shared" si="80"/>
        <v>1.5804360261499672E-54</v>
      </c>
      <c r="G5136" s="58">
        <v>0.487500000000056</v>
      </c>
      <c r="H5136" s="57"/>
    </row>
    <row r="5137" spans="6:8" ht="14.25">
      <c r="F5137" s="57">
        <f t="shared" si="80"/>
        <v>1.6420165388398966E-54</v>
      </c>
      <c r="G5137" s="58">
        <v>0.487400000000056</v>
      </c>
      <c r="H5137" s="57"/>
    </row>
    <row r="5138" spans="6:8" ht="14.25">
      <c r="F5138" s="57">
        <f t="shared" si="80"/>
        <v>1.705983494310441E-54</v>
      </c>
      <c r="G5138" s="58">
        <v>0.487300000000056</v>
      </c>
      <c r="H5138" s="57"/>
    </row>
    <row r="5139" spans="6:8" ht="14.25">
      <c r="F5139" s="57">
        <f t="shared" si="80"/>
        <v>1.7724288712243731E-54</v>
      </c>
      <c r="G5139" s="58">
        <v>0.487200000000056</v>
      </c>
      <c r="H5139" s="57"/>
    </row>
    <row r="5140" spans="6:8" ht="14.25">
      <c r="F5140" s="57">
        <f t="shared" si="80"/>
        <v>1.8414481738874044E-54</v>
      </c>
      <c r="G5140" s="58">
        <v>0.487100000000056</v>
      </c>
      <c r="H5140" s="57"/>
    </row>
    <row r="5141" spans="6:8" ht="14.25">
      <c r="F5141" s="57">
        <f t="shared" si="80"/>
        <v>1.9131405666457963E-54</v>
      </c>
      <c r="G5141" s="58">
        <v>0.487000000000056</v>
      </c>
      <c r="H5141" s="57"/>
    </row>
    <row r="5142" spans="6:8" ht="14.25">
      <c r="F5142" s="57">
        <f t="shared" si="80"/>
        <v>1.9876090133782865E-54</v>
      </c>
      <c r="G5142" s="58">
        <v>0.486900000000056</v>
      </c>
      <c r="H5142" s="57"/>
    </row>
    <row r="5143" spans="6:8" ht="14.25">
      <c r="F5143" s="57">
        <f t="shared" si="80"/>
        <v>2.0649604222752496E-54</v>
      </c>
      <c r="G5143" s="58">
        <v>0.486800000000057</v>
      </c>
      <c r="H5143" s="57"/>
    </row>
    <row r="5144" spans="6:8" ht="14.25">
      <c r="F5144" s="57">
        <f t="shared" si="80"/>
        <v>2.1453057961067912E-54</v>
      </c>
      <c r="G5144" s="58">
        <v>0.486700000000057</v>
      </c>
      <c r="H5144" s="57"/>
    </row>
    <row r="5145" spans="6:8" ht="14.25">
      <c r="F5145" s="57">
        <f t="shared" si="80"/>
        <v>2.2287603881768944E-54</v>
      </c>
      <c r="G5145" s="58">
        <v>0.486600000000057</v>
      </c>
      <c r="H5145" s="57"/>
    </row>
    <row r="5146" spans="6:8" ht="14.25">
      <c r="F5146" s="57">
        <f t="shared" si="80"/>
        <v>2.3154438641923587E-54</v>
      </c>
      <c r="G5146" s="58">
        <v>0.486500000000057</v>
      </c>
      <c r="H5146" s="57"/>
    </row>
    <row r="5147" spans="6:8" ht="14.25">
      <c r="F5147" s="57">
        <f t="shared" si="80"/>
        <v>2.405480470257731E-54</v>
      </c>
      <c r="G5147" s="58">
        <v>0.486400000000057</v>
      </c>
      <c r="H5147" s="57"/>
    </row>
    <row r="5148" spans="6:8" ht="14.25">
      <c r="F5148" s="57">
        <f t="shared" si="80"/>
        <v>2.4989992072316483E-54</v>
      </c>
      <c r="G5148" s="58">
        <v>0.486300000000057</v>
      </c>
      <c r="H5148" s="57"/>
    </row>
    <row r="5149" spans="6:8" ht="14.25">
      <c r="F5149" s="57">
        <f t="shared" si="80"/>
        <v>2.5961340116841243E-54</v>
      </c>
      <c r="G5149" s="58">
        <v>0.486200000000057</v>
      </c>
      <c r="H5149" s="57"/>
    </row>
    <row r="5150" spans="6:8" ht="14.25">
      <c r="F5150" s="57">
        <f t="shared" si="80"/>
        <v>2.69702394370184E-54</v>
      </c>
      <c r="G5150" s="58">
        <v>0.486100000000057</v>
      </c>
      <c r="H5150" s="57"/>
    </row>
    <row r="5151" spans="6:8" ht="14.25">
      <c r="F5151" s="57">
        <f t="shared" si="80"/>
        <v>2.8018133818000085E-54</v>
      </c>
      <c r="G5151" s="58">
        <v>0.486000000000057</v>
      </c>
      <c r="H5151" s="57"/>
    </row>
    <row r="5152" spans="6:8" ht="14.25">
      <c r="F5152" s="57">
        <f t="shared" si="80"/>
        <v>2.91065222520852E-54</v>
      </c>
      <c r="G5152" s="58">
        <v>0.485900000000057</v>
      </c>
      <c r="H5152" s="57"/>
    </row>
    <row r="5153" spans="6:8" ht="14.25">
      <c r="F5153" s="57">
        <f t="shared" si="80"/>
        <v>3.0236961038092824E-54</v>
      </c>
      <c r="G5153" s="58">
        <v>0.485800000000057</v>
      </c>
      <c r="H5153" s="57"/>
    </row>
    <row r="5154" spans="6:8" ht="14.25">
      <c r="F5154" s="57">
        <f t="shared" si="80"/>
        <v>3.1411065960124074E-54</v>
      </c>
      <c r="G5154" s="58">
        <v>0.485700000000057</v>
      </c>
      <c r="H5154" s="57"/>
    </row>
    <row r="5155" spans="6:8" ht="14.25">
      <c r="F5155" s="57">
        <f t="shared" si="80"/>
        <v>3.263051454870035E-54</v>
      </c>
      <c r="G5155" s="58">
        <v>0.485600000000057</v>
      </c>
      <c r="H5155" s="57"/>
    </row>
    <row r="5156" spans="6:8" ht="14.25">
      <c r="F5156" s="57">
        <f t="shared" si="80"/>
        <v>3.3897048427382576E-54</v>
      </c>
      <c r="G5156" s="58">
        <v>0.485500000000057</v>
      </c>
      <c r="H5156" s="57"/>
    </row>
    <row r="5157" spans="6:8" ht="14.25">
      <c r="F5157" s="57">
        <f t="shared" si="80"/>
        <v>3.5212475748066655E-54</v>
      </c>
      <c r="G5157" s="58">
        <v>0.485400000000057</v>
      </c>
      <c r="H5157" s="57"/>
    </row>
    <row r="5158" spans="6:8" ht="14.25">
      <c r="F5158" s="57">
        <f t="shared" si="80"/>
        <v>3.657867371830898E-54</v>
      </c>
      <c r="G5158" s="58">
        <v>0.485300000000057</v>
      </c>
      <c r="H5158" s="57"/>
    </row>
    <row r="5159" spans="6:8" ht="14.25">
      <c r="F5159" s="57">
        <f t="shared" si="80"/>
        <v>3.799759122412212E-54</v>
      </c>
      <c r="G5159" s="58">
        <v>0.485200000000057</v>
      </c>
      <c r="H5159" s="57"/>
    </row>
    <row r="5160" spans="6:8" ht="14.25">
      <c r="F5160" s="57">
        <f t="shared" si="80"/>
        <v>3.947125155183552E-54</v>
      </c>
      <c r="G5160" s="58">
        <v>0.485100000000057</v>
      </c>
      <c r="H5160" s="57"/>
    </row>
    <row r="5161" spans="6:8" ht="14.25">
      <c r="F5161" s="57">
        <f t="shared" si="80"/>
        <v>4.1001755212749156E-54</v>
      </c>
      <c r="G5161" s="58">
        <v>0.485000000000057</v>
      </c>
      <c r="H5161" s="57"/>
    </row>
    <row r="5162" spans="6:8" ht="14.25">
      <c r="F5162" s="57">
        <f t="shared" si="80"/>
        <v>4.259128287442783E-54</v>
      </c>
      <c r="G5162" s="58">
        <v>0.484900000000057</v>
      </c>
      <c r="H5162" s="57"/>
    </row>
    <row r="5163" spans="6:8" ht="14.25">
      <c r="F5163" s="57">
        <f t="shared" si="80"/>
        <v>4.424209840263839E-54</v>
      </c>
      <c r="G5163" s="58">
        <v>0.484800000000057</v>
      </c>
      <c r="H5163" s="57"/>
    </row>
    <row r="5164" spans="6:8" ht="14.25">
      <c r="F5164" s="57">
        <f t="shared" si="80"/>
        <v>4.5956552018097504E-54</v>
      </c>
      <c r="G5164" s="58">
        <v>0.484700000000057</v>
      </c>
      <c r="H5164" s="57"/>
    </row>
    <row r="5165" spans="6:8" ht="14.25">
      <c r="F5165" s="57">
        <f t="shared" si="80"/>
        <v>4.7737083572333933E-54</v>
      </c>
      <c r="G5165" s="58">
        <v>0.484600000000057</v>
      </c>
      <c r="H5165" s="57"/>
    </row>
    <row r="5166" spans="6:8" ht="14.25">
      <c r="F5166" s="57">
        <f t="shared" si="80"/>
        <v>4.9586225947121257E-54</v>
      </c>
      <c r="G5166" s="58">
        <v>0.484500000000057</v>
      </c>
      <c r="H5166" s="57"/>
    </row>
    <row r="5167" spans="6:8" ht="14.25">
      <c r="F5167" s="57">
        <f t="shared" si="80"/>
        <v>5.1506608582131914E-54</v>
      </c>
      <c r="G5167" s="58">
        <v>0.484400000000057</v>
      </c>
      <c r="H5167" s="57"/>
    </row>
    <row r="5168" spans="6:8" ht="14.25">
      <c r="F5168" s="57">
        <f t="shared" si="80"/>
        <v>5.350096113561996E-54</v>
      </c>
      <c r="G5168" s="58">
        <v>0.484300000000057</v>
      </c>
      <c r="H5168" s="57"/>
    </row>
    <row r="5169" spans="6:8" ht="14.25">
      <c r="F5169" s="57">
        <f t="shared" si="80"/>
        <v>5.557211728311508E-54</v>
      </c>
      <c r="G5169" s="58">
        <v>0.484200000000057</v>
      </c>
      <c r="H5169" s="57"/>
    </row>
    <row r="5170" spans="6:8" ht="14.25">
      <c r="F5170" s="57">
        <f t="shared" si="80"/>
        <v>5.772301865929714E-54</v>
      </c>
      <c r="G5170" s="58">
        <v>0.484100000000057</v>
      </c>
      <c r="H5170" s="57"/>
    </row>
    <row r="5171" spans="6:8" ht="14.25">
      <c r="F5171" s="57">
        <f t="shared" si="80"/>
        <v>5.995671894845153E-54</v>
      </c>
      <c r="G5171" s="58">
        <v>0.484000000000057</v>
      </c>
      <c r="H5171" s="57"/>
    </row>
    <row r="5172" spans="6:8" ht="14.25">
      <c r="F5172" s="57">
        <f t="shared" si="80"/>
        <v>6.227638812901109E-54</v>
      </c>
      <c r="G5172" s="58">
        <v>0.483900000000057</v>
      </c>
      <c r="H5172" s="57"/>
    </row>
    <row r="5173" spans="6:8" ht="14.25">
      <c r="F5173" s="57">
        <f t="shared" si="80"/>
        <v>6.468531687802434E-54</v>
      </c>
      <c r="G5173" s="58">
        <v>0.483800000000057</v>
      </c>
      <c r="H5173" s="57"/>
    </row>
    <row r="5174" spans="6:8" ht="14.25">
      <c r="F5174" s="57">
        <f t="shared" si="80"/>
        <v>6.718692114151E-54</v>
      </c>
      <c r="G5174" s="58">
        <v>0.483700000000057</v>
      </c>
      <c r="H5174" s="57"/>
    </row>
    <row r="5175" spans="6:8" ht="14.25">
      <c r="F5175" s="57">
        <f t="shared" si="80"/>
        <v>6.978474687688054E-54</v>
      </c>
      <c r="G5175" s="58">
        <v>0.483600000000057</v>
      </c>
      <c r="H5175" s="57"/>
    </row>
    <row r="5176" spans="6:8" ht="14.25">
      <c r="F5176" s="57">
        <f t="shared" si="80"/>
        <v>7.248247497396523E-54</v>
      </c>
      <c r="G5176" s="58">
        <v>0.483500000000057</v>
      </c>
      <c r="H5176" s="57"/>
    </row>
    <row r="5177" spans="6:8" ht="14.25">
      <c r="F5177" s="57">
        <f t="shared" si="80"/>
        <v>7.528392636121686E-54</v>
      </c>
      <c r="G5177" s="58">
        <v>0.483400000000057</v>
      </c>
      <c r="H5177" s="57"/>
    </row>
    <row r="5178" spans="6:8" ht="14.25">
      <c r="F5178" s="57">
        <f t="shared" si="80"/>
        <v>7.819306730409103E-54</v>
      </c>
      <c r="G5178" s="58">
        <v>0.483300000000057</v>
      </c>
      <c r="H5178" s="57"/>
    </row>
    <row r="5179" spans="6:8" ht="14.25">
      <c r="F5179" s="57">
        <f t="shared" si="80"/>
        <v>8.121401490281316E-54</v>
      </c>
      <c r="G5179" s="58">
        <v>0.483200000000057</v>
      </c>
      <c r="H5179" s="57"/>
    </row>
    <row r="5180" spans="6:8" ht="14.25">
      <c r="F5180" s="57">
        <f t="shared" si="80"/>
        <v>8.435104279690073E-54</v>
      </c>
      <c r="G5180" s="58">
        <v>0.483100000000057</v>
      </c>
      <c r="H5180" s="57"/>
    </row>
    <row r="5181" spans="6:8" ht="14.25">
      <c r="F5181" s="57">
        <f t="shared" si="80"/>
        <v>8.760858708429531E-54</v>
      </c>
      <c r="G5181" s="58">
        <v>0.483000000000057</v>
      </c>
      <c r="H5181" s="57"/>
    </row>
    <row r="5182" spans="6:8" ht="14.25">
      <c r="F5182" s="57">
        <f t="shared" si="80"/>
        <v>9.099125246303671E-54</v>
      </c>
      <c r="G5182" s="58">
        <v>0.482900000000057</v>
      </c>
      <c r="H5182" s="57"/>
    </row>
    <row r="5183" spans="6:8" ht="14.25">
      <c r="F5183" s="57">
        <f t="shared" si="80"/>
        <v>9.45038186038279E-54</v>
      </c>
      <c r="G5183" s="58">
        <v>0.482800000000057</v>
      </c>
      <c r="H5183" s="57"/>
    </row>
    <row r="5184" spans="6:8" ht="14.25">
      <c r="F5184" s="57">
        <f t="shared" si="80"/>
        <v>9.815124676215993E-54</v>
      </c>
      <c r="G5184" s="58">
        <v>0.482700000000057</v>
      </c>
      <c r="H5184" s="57"/>
    </row>
    <row r="5185" spans="6:8" ht="14.25">
      <c r="F5185" s="57">
        <f t="shared" si="80"/>
        <v>1.0193868663888961E-53</v>
      </c>
      <c r="G5185" s="58">
        <v>0.482600000000057</v>
      </c>
      <c r="H5185" s="57"/>
    </row>
    <row r="5186" spans="6:8" ht="14.25">
      <c r="F5186" s="57">
        <f t="shared" si="80"/>
        <v>1.0587148349860658E-53</v>
      </c>
      <c r="G5186" s="58">
        <v>0.482500000000057</v>
      </c>
      <c r="H5186" s="57"/>
    </row>
    <row r="5187" spans="6:8" ht="14.25">
      <c r="F5187" s="57">
        <f t="shared" si="80"/>
        <v>1.0995518555538372E-53</v>
      </c>
      <c r="G5187" s="58">
        <v>0.482400000000057</v>
      </c>
      <c r="H5187" s="57"/>
    </row>
    <row r="5188" spans="6:8" ht="14.25">
      <c r="F5188" s="57">
        <f t="shared" si="80"/>
        <v>1.141955516359401E-53</v>
      </c>
      <c r="G5188" s="58">
        <v>0.482300000000057</v>
      </c>
      <c r="H5188" s="57"/>
    </row>
    <row r="5189" spans="6:8" ht="14.25">
      <c r="F5189" s="57">
        <f t="shared" si="80"/>
        <v>1.1859855913052248E-53</v>
      </c>
      <c r="G5189" s="58">
        <v>0.482200000000057</v>
      </c>
      <c r="H5189" s="57"/>
    </row>
    <row r="5190" spans="6:8" ht="14.25">
      <c r="F5190" s="57">
        <f t="shared" si="80"/>
        <v>1.2317041224230466E-53</v>
      </c>
      <c r="G5190" s="58">
        <v>0.482100000000057</v>
      </c>
      <c r="H5190" s="57"/>
    </row>
    <row r="5191" spans="6:8" ht="14.25">
      <c r="F5191" s="57">
        <f t="shared" si="80"/>
        <v>1.2791755054641098E-53</v>
      </c>
      <c r="G5191" s="58">
        <v>0.482000000000057</v>
      </c>
      <c r="H5191" s="57"/>
    </row>
    <row r="5192" spans="6:8" ht="14.25">
      <c r="F5192" s="57">
        <f t="shared" si="80"/>
        <v>1.3284665787013377E-53</v>
      </c>
      <c r="G5192" s="58">
        <v>0.481900000000057</v>
      </c>
      <c r="H5192" s="57"/>
    </row>
    <row r="5193" spans="6:8" ht="14.25">
      <c r="F5193" s="57">
        <f t="shared" si="80"/>
        <v>1.3796467150634588E-53</v>
      </c>
      <c r="G5193" s="58">
        <v>0.481800000000057</v>
      </c>
      <c r="H5193" s="57"/>
    </row>
    <row r="5194" spans="6:8" ht="14.25">
      <c r="F5194" s="57">
        <f t="shared" si="80"/>
        <v>1.4327879177250287E-53</v>
      </c>
      <c r="G5194" s="58">
        <v>0.481700000000057</v>
      </c>
      <c r="H5194" s="57"/>
    </row>
    <row r="5195" spans="6:8" ht="14.25">
      <c r="F5195" s="57">
        <f t="shared" si="80"/>
        <v>1.4879649192817635E-53</v>
      </c>
      <c r="G5195" s="58">
        <v>0.481600000000057</v>
      </c>
      <c r="H5195" s="57"/>
    </row>
    <row r="5196" spans="6:8" ht="14.25">
      <c r="F5196" s="57">
        <f t="shared" si="80"/>
        <v>1.545255284644121E-53</v>
      </c>
      <c r="G5196" s="58">
        <v>0.481500000000057</v>
      </c>
      <c r="H5196" s="57"/>
    </row>
    <row r="5197" spans="6:8" ht="14.25">
      <c r="F5197" s="57">
        <f aca="true" t="shared" si="81" ref="F5197:F5260">BINOMDIST(G$3,G$4,G5197,TRUE)</f>
        <v>1.6047395177889914E-53</v>
      </c>
      <c r="G5197" s="58">
        <v>0.481400000000057</v>
      </c>
      <c r="H5197" s="57"/>
    </row>
    <row r="5198" spans="6:8" ht="14.25">
      <c r="F5198" s="57">
        <f t="shared" si="81"/>
        <v>1.666501172512166E-53</v>
      </c>
      <c r="G5198" s="58">
        <v>0.481300000000057</v>
      </c>
      <c r="H5198" s="57"/>
    </row>
    <row r="5199" spans="6:8" ht="14.25">
      <c r="F5199" s="57">
        <f t="shared" si="81"/>
        <v>1.7306269673309884E-53</v>
      </c>
      <c r="G5199" s="58">
        <v>0.481200000000057</v>
      </c>
      <c r="H5199" s="57"/>
    </row>
    <row r="5200" spans="6:8" ht="14.25">
      <c r="F5200" s="57">
        <f t="shared" si="81"/>
        <v>1.7972069046926235E-53</v>
      </c>
      <c r="G5200" s="58">
        <v>0.481100000000057</v>
      </c>
      <c r="H5200" s="57"/>
    </row>
    <row r="5201" spans="6:8" ht="14.25">
      <c r="F5201" s="57">
        <f t="shared" si="81"/>
        <v>1.8663343946468203E-53</v>
      </c>
      <c r="G5201" s="58">
        <v>0.481000000000057</v>
      </c>
      <c r="H5201" s="57"/>
    </row>
    <row r="5202" spans="6:8" ht="14.25">
      <c r="F5202" s="57">
        <f t="shared" si="81"/>
        <v>1.9381063831514963E-53</v>
      </c>
      <c r="G5202" s="58">
        <v>0.480900000000057</v>
      </c>
      <c r="H5202" s="57"/>
    </row>
    <row r="5203" spans="6:8" ht="14.25">
      <c r="F5203" s="57">
        <f t="shared" si="81"/>
        <v>2.012623485181898E-53</v>
      </c>
      <c r="G5203" s="58">
        <v>0.480800000000057</v>
      </c>
      <c r="H5203" s="57"/>
    </row>
    <row r="5204" spans="6:8" ht="14.25">
      <c r="F5204" s="57">
        <f t="shared" si="81"/>
        <v>2.0899901228227957E-53</v>
      </c>
      <c r="G5204" s="58">
        <v>0.480700000000057</v>
      </c>
      <c r="H5204" s="57"/>
    </row>
    <row r="5205" spans="6:8" ht="14.25">
      <c r="F5205" s="57">
        <f t="shared" si="81"/>
        <v>2.1703146685296353E-53</v>
      </c>
      <c r="G5205" s="58">
        <v>0.480600000000057</v>
      </c>
      <c r="H5205" s="57"/>
    </row>
    <row r="5206" spans="6:8" ht="14.25">
      <c r="F5206" s="57">
        <f t="shared" si="81"/>
        <v>2.253709593750865E-53</v>
      </c>
      <c r="G5206" s="58">
        <v>0.480500000000057</v>
      </c>
      <c r="H5206" s="57"/>
    </row>
    <row r="5207" spans="6:8" ht="14.25">
      <c r="F5207" s="57">
        <f t="shared" si="81"/>
        <v>2.3402916231102256E-53</v>
      </c>
      <c r="G5207" s="58">
        <v>0.480400000000057</v>
      </c>
      <c r="H5207" s="57"/>
    </row>
    <row r="5208" spans="6:8" ht="14.25">
      <c r="F5208" s="57">
        <f t="shared" si="81"/>
        <v>2.4301818943568635E-53</v>
      </c>
      <c r="G5208" s="58">
        <v>0.480300000000057</v>
      </c>
      <c r="H5208" s="57"/>
    </row>
    <row r="5209" spans="6:8" ht="14.25">
      <c r="F5209" s="57">
        <f t="shared" si="81"/>
        <v>2.52350612429725E-53</v>
      </c>
      <c r="G5209" s="58">
        <v>0.480200000000057</v>
      </c>
      <c r="H5209" s="57"/>
    </row>
    <row r="5210" spans="6:8" ht="14.25">
      <c r="F5210" s="57">
        <f t="shared" si="81"/>
        <v>2.6203947809315775E-53</v>
      </c>
      <c r="G5210" s="58">
        <v>0.480100000000057</v>
      </c>
      <c r="H5210" s="57"/>
    </row>
    <row r="5211" spans="6:8" ht="14.25">
      <c r="F5211" s="57">
        <f t="shared" si="81"/>
        <v>2.7209832620248887E-53</v>
      </c>
      <c r="G5211" s="58">
        <v>0.480000000000057</v>
      </c>
      <c r="H5211" s="57"/>
    </row>
    <row r="5212" spans="6:8" ht="14.25">
      <c r="F5212" s="57">
        <f t="shared" si="81"/>
        <v>2.8254120803532553E-53</v>
      </c>
      <c r="G5212" s="58">
        <v>0.479900000000057</v>
      </c>
      <c r="H5212" s="57"/>
    </row>
    <row r="5213" spans="6:8" ht="14.25">
      <c r="F5213" s="57">
        <f t="shared" si="81"/>
        <v>2.933827055871797E-53</v>
      </c>
      <c r="G5213" s="58">
        <v>0.479800000000057</v>
      </c>
      <c r="H5213" s="57"/>
    </row>
    <row r="5214" spans="6:8" ht="14.25">
      <c r="F5214" s="57">
        <f t="shared" si="81"/>
        <v>3.0463795150620385E-53</v>
      </c>
      <c r="G5214" s="58">
        <v>0.479700000000057</v>
      </c>
      <c r="H5214" s="57"/>
    </row>
    <row r="5215" spans="6:8" ht="14.25">
      <c r="F5215" s="57">
        <f t="shared" si="81"/>
        <v>3.16322649772681E-53</v>
      </c>
      <c r="G5215" s="58">
        <v>0.479600000000057</v>
      </c>
      <c r="H5215" s="57"/>
    </row>
    <row r="5216" spans="6:8" ht="14.25">
      <c r="F5216" s="57">
        <f t="shared" si="81"/>
        <v>3.284530971506518E-53</v>
      </c>
      <c r="G5216" s="58">
        <v>0.479500000000057</v>
      </c>
      <c r="H5216" s="57"/>
    </row>
    <row r="5217" spans="6:8" ht="14.25">
      <c r="F5217" s="57">
        <f t="shared" si="81"/>
        <v>3.410462054406962E-53</v>
      </c>
      <c r="G5217" s="58">
        <v>0.479400000000057</v>
      </c>
      <c r="H5217" s="57"/>
    </row>
    <row r="5218" spans="6:8" ht="14.25">
      <c r="F5218" s="57">
        <f t="shared" si="81"/>
        <v>3.541195245632939E-53</v>
      </c>
      <c r="G5218" s="58">
        <v>0.479300000000057</v>
      </c>
      <c r="H5218" s="57"/>
    </row>
    <row r="5219" spans="6:8" ht="14.25">
      <c r="F5219" s="57">
        <f t="shared" si="81"/>
        <v>3.676912665037942E-53</v>
      </c>
      <c r="G5219" s="58">
        <v>0.479200000000057</v>
      </c>
      <c r="H5219" s="57"/>
    </row>
    <row r="5220" spans="6:8" ht="14.25">
      <c r="F5220" s="57">
        <f t="shared" si="81"/>
        <v>3.817803301509657E-53</v>
      </c>
      <c r="G5220" s="58">
        <v>0.479100000000057</v>
      </c>
      <c r="H5220" s="57"/>
    </row>
    <row r="5221" spans="6:8" ht="14.25">
      <c r="F5221" s="57">
        <f t="shared" si="81"/>
        <v>3.964063270621259E-53</v>
      </c>
      <c r="G5221" s="58">
        <v>0.479000000000057</v>
      </c>
      <c r="H5221" s="57"/>
    </row>
    <row r="5222" spans="6:8" ht="14.25">
      <c r="F5222" s="57">
        <f t="shared" si="81"/>
        <v>4.115896081895147E-53</v>
      </c>
      <c r="G5222" s="58">
        <v>0.478900000000057</v>
      </c>
      <c r="H5222" s="57"/>
    </row>
    <row r="5223" spans="6:8" ht="14.25">
      <c r="F5223" s="57">
        <f t="shared" si="81"/>
        <v>4.273512916032217E-53</v>
      </c>
      <c r="G5223" s="58">
        <v>0.478800000000057</v>
      </c>
      <c r="H5223" s="57"/>
    </row>
    <row r="5224" spans="6:8" ht="14.25">
      <c r="F5224" s="57">
        <f t="shared" si="81"/>
        <v>4.437132912479229E-53</v>
      </c>
      <c r="G5224" s="58">
        <v>0.478700000000057</v>
      </c>
      <c r="H5224" s="57"/>
    </row>
    <row r="5225" spans="6:8" ht="14.25">
      <c r="F5225" s="57">
        <f t="shared" si="81"/>
        <v>4.6069834677157915E-53</v>
      </c>
      <c r="G5225" s="58">
        <v>0.478600000000057</v>
      </c>
      <c r="H5225" s="57"/>
    </row>
    <row r="5226" spans="6:8" ht="14.25">
      <c r="F5226" s="57">
        <f t="shared" si="81"/>
        <v>4.783300544658761E-53</v>
      </c>
      <c r="G5226" s="58">
        <v>0.478500000000057</v>
      </c>
      <c r="H5226" s="57"/>
    </row>
    <row r="5227" spans="6:8" ht="14.25">
      <c r="F5227" s="57">
        <f t="shared" si="81"/>
        <v>4.966328993596897E-53</v>
      </c>
      <c r="G5227" s="58">
        <v>0.478400000000057</v>
      </c>
      <c r="H5227" s="57"/>
    </row>
    <row r="5228" spans="6:8" ht="14.25">
      <c r="F5228" s="57">
        <f t="shared" si="81"/>
        <v>5.156322885081636E-53</v>
      </c>
      <c r="G5228" s="58">
        <v>0.478300000000057</v>
      </c>
      <c r="H5228" s="57"/>
    </row>
    <row r="5229" spans="6:8" ht="14.25">
      <c r="F5229" s="57">
        <f t="shared" si="81"/>
        <v>5.353545855218671E-53</v>
      </c>
      <c r="G5229" s="58">
        <v>0.478200000000057</v>
      </c>
      <c r="H5229" s="57"/>
    </row>
    <row r="5230" spans="6:8" ht="14.25">
      <c r="F5230" s="57">
        <f t="shared" si="81"/>
        <v>5.558271463817872E-53</v>
      </c>
      <c r="G5230" s="58">
        <v>0.478100000000057</v>
      </c>
      <c r="H5230" s="57"/>
    </row>
    <row r="5231" spans="6:8" ht="14.25">
      <c r="F5231" s="57">
        <f t="shared" si="81"/>
        <v>5.77078356587842E-53</v>
      </c>
      <c r="G5231" s="58">
        <v>0.478000000000057</v>
      </c>
      <c r="H5231" s="57"/>
    </row>
    <row r="5232" spans="6:8" ht="14.25">
      <c r="F5232" s="57">
        <f t="shared" si="81"/>
        <v>5.991376696904458E-53</v>
      </c>
      <c r="G5232" s="58">
        <v>0.477900000000057</v>
      </c>
      <c r="H5232" s="57"/>
    </row>
    <row r="5233" spans="6:8" ht="14.25">
      <c r="F5233" s="57">
        <f t="shared" si="81"/>
        <v>6.220356472558401E-53</v>
      </c>
      <c r="G5233" s="58">
        <v>0.477800000000058</v>
      </c>
      <c r="H5233" s="57"/>
    </row>
    <row r="5234" spans="6:8" ht="14.25">
      <c r="F5234" s="57">
        <f t="shared" si="81"/>
        <v>6.458040003196283E-53</v>
      </c>
      <c r="G5234" s="58">
        <v>0.477700000000058</v>
      </c>
      <c r="H5234" s="57"/>
    </row>
    <row r="5235" spans="6:8" ht="14.25">
      <c r="F5235" s="57">
        <f t="shared" si="81"/>
        <v>6.704756323806863E-53</v>
      </c>
      <c r="G5235" s="58">
        <v>0.477600000000058</v>
      </c>
      <c r="H5235" s="57"/>
    </row>
    <row r="5236" spans="6:8" ht="14.25">
      <c r="F5236" s="57">
        <f t="shared" si="81"/>
        <v>6.96084683996104E-53</v>
      </c>
      <c r="G5236" s="58">
        <v>0.477500000000058</v>
      </c>
      <c r="H5236" s="57"/>
    </row>
    <row r="5237" spans="6:8" ht="14.25">
      <c r="F5237" s="57">
        <f t="shared" si="81"/>
        <v>7.226665790338396E-53</v>
      </c>
      <c r="G5237" s="58">
        <v>0.477400000000058</v>
      </c>
      <c r="H5237" s="57"/>
    </row>
    <row r="5238" spans="6:8" ht="14.25">
      <c r="F5238" s="57">
        <f t="shared" si="81"/>
        <v>7.502580726449858E-53</v>
      </c>
      <c r="G5238" s="58">
        <v>0.477300000000058</v>
      </c>
      <c r="H5238" s="57"/>
    </row>
    <row r="5239" spans="6:8" ht="14.25">
      <c r="F5239" s="57">
        <f t="shared" si="81"/>
        <v>7.7889730101984E-53</v>
      </c>
      <c r="G5239" s="58">
        <v>0.477200000000058</v>
      </c>
      <c r="H5239" s="57"/>
    </row>
    <row r="5240" spans="6:8" ht="14.25">
      <c r="F5240" s="57">
        <f t="shared" si="81"/>
        <v>8.0862383299280625E-53</v>
      </c>
      <c r="G5240" s="58">
        <v>0.477100000000058</v>
      </c>
      <c r="H5240" s="57"/>
    </row>
    <row r="5241" spans="6:8" ht="14.25">
      <c r="F5241" s="57">
        <f t="shared" si="81"/>
        <v>8.394787235653188E-53</v>
      </c>
      <c r="G5241" s="58">
        <v>0.477000000000058</v>
      </c>
      <c r="H5241" s="57"/>
    </row>
    <row r="5242" spans="6:8" ht="14.25">
      <c r="F5242" s="57">
        <f t="shared" si="81"/>
        <v>8.715045694168897E-53</v>
      </c>
      <c r="G5242" s="58">
        <v>0.476900000000058</v>
      </c>
      <c r="H5242" s="57"/>
    </row>
    <row r="5243" spans="6:8" ht="14.25">
      <c r="F5243" s="57">
        <f t="shared" si="81"/>
        <v>9.047455664784446E-53</v>
      </c>
      <c r="G5243" s="58">
        <v>0.476800000000058</v>
      </c>
      <c r="H5243" s="57"/>
    </row>
    <row r="5244" spans="6:8" ht="14.25">
      <c r="F5244" s="57">
        <f t="shared" si="81"/>
        <v>9.39247569643518E-53</v>
      </c>
      <c r="G5244" s="58">
        <v>0.476700000000058</v>
      </c>
      <c r="H5244" s="57"/>
    </row>
    <row r="5245" spans="6:8" ht="14.25">
      <c r="F5245" s="57">
        <f t="shared" si="81"/>
        <v>9.750581546968077E-53</v>
      </c>
      <c r="G5245" s="58">
        <v>0.476600000000058</v>
      </c>
      <c r="H5245" s="57"/>
    </row>
    <row r="5246" spans="6:8" ht="14.25">
      <c r="F5246" s="57">
        <f t="shared" si="81"/>
        <v>1.0122266825411387E-52</v>
      </c>
      <c r="G5246" s="58">
        <v>0.476500000000058</v>
      </c>
      <c r="H5246" s="57"/>
    </row>
    <row r="5247" spans="6:8" ht="14.25">
      <c r="F5247" s="57">
        <f t="shared" si="81"/>
        <v>1.0508043658090558E-52</v>
      </c>
      <c r="G5247" s="58">
        <v>0.476400000000058</v>
      </c>
      <c r="H5247" s="57"/>
    </row>
    <row r="5248" spans="6:8" ht="14.25">
      <c r="F5248" s="57">
        <f t="shared" si="81"/>
        <v>1.0908443379455156E-52</v>
      </c>
      <c r="G5248" s="58">
        <v>0.476300000000058</v>
      </c>
      <c r="H5248" s="57"/>
    </row>
    <row r="5249" spans="6:8" ht="14.25">
      <c r="F5249" s="57">
        <f t="shared" si="81"/>
        <v>1.1324017248537593E-52</v>
      </c>
      <c r="G5249" s="58">
        <v>0.476200000000058</v>
      </c>
      <c r="H5249" s="57"/>
    </row>
    <row r="5250" spans="6:8" ht="14.25">
      <c r="F5250" s="57">
        <f t="shared" si="81"/>
        <v>1.175533719199003E-52</v>
      </c>
      <c r="G5250" s="58">
        <v>0.476100000000058</v>
      </c>
      <c r="H5250" s="57"/>
    </row>
    <row r="5251" spans="6:8" ht="14.25">
      <c r="F5251" s="57">
        <f t="shared" si="81"/>
        <v>1.2202996574671898E-52</v>
      </c>
      <c r="G5251" s="58">
        <v>0.476000000000058</v>
      </c>
      <c r="H5251" s="57"/>
    </row>
    <row r="5252" spans="6:8" ht="14.25">
      <c r="F5252" s="57">
        <f t="shared" si="81"/>
        <v>1.2667610998816818E-52</v>
      </c>
      <c r="G5252" s="58">
        <v>0.475900000000058</v>
      </c>
      <c r="H5252" s="57"/>
    </row>
    <row r="5253" spans="6:8" ht="14.25">
      <c r="F5253" s="57">
        <f t="shared" si="81"/>
        <v>1.314981913281829E-52</v>
      </c>
      <c r="G5253" s="58">
        <v>0.475800000000058</v>
      </c>
      <c r="H5253" s="57"/>
    </row>
    <row r="5254" spans="6:8" ht="14.25">
      <c r="F5254" s="57">
        <f t="shared" si="81"/>
        <v>1.365028357073623E-52</v>
      </c>
      <c r="G5254" s="58">
        <v>0.475700000000058</v>
      </c>
      <c r="H5254" s="57"/>
    </row>
    <row r="5255" spans="6:8" ht="14.25">
      <c r="F5255" s="57">
        <f t="shared" si="81"/>
        <v>1.4169691723654313E-52</v>
      </c>
      <c r="G5255" s="58">
        <v>0.475600000000058</v>
      </c>
      <c r="H5255" s="57"/>
    </row>
    <row r="5256" spans="6:8" ht="14.25">
      <c r="F5256" s="57">
        <f t="shared" si="81"/>
        <v>1.4708756744056955E-52</v>
      </c>
      <c r="G5256" s="58">
        <v>0.475500000000058</v>
      </c>
      <c r="H5256" s="57"/>
    </row>
    <row r="5257" spans="6:8" ht="14.25">
      <c r="F5257" s="57">
        <f t="shared" si="81"/>
        <v>1.5268218484452318E-52</v>
      </c>
      <c r="G5257" s="58">
        <v>0.475400000000058</v>
      </c>
      <c r="H5257" s="57"/>
    </row>
    <row r="5258" spans="6:8" ht="14.25">
      <c r="F5258" s="57">
        <f t="shared" si="81"/>
        <v>1.5848844491490089E-52</v>
      </c>
      <c r="G5258" s="58">
        <v>0.475300000000058</v>
      </c>
      <c r="H5258" s="57"/>
    </row>
    <row r="5259" spans="6:8" ht="14.25">
      <c r="F5259" s="57">
        <f t="shared" si="81"/>
        <v>1.6451431036893581E-52</v>
      </c>
      <c r="G5259" s="58">
        <v>0.475200000000058</v>
      </c>
      <c r="H5259" s="57"/>
    </row>
    <row r="5260" spans="6:8" ht="14.25">
      <c r="F5260" s="57">
        <f t="shared" si="81"/>
        <v>1.7076804186552598E-52</v>
      </c>
      <c r="G5260" s="58">
        <v>0.475100000000058</v>
      </c>
      <c r="H5260" s="57"/>
    </row>
    <row r="5261" spans="6:8" ht="14.25">
      <c r="F5261" s="57">
        <f aca="true" t="shared" si="82" ref="F5261:F5324">BINOMDIST(G$3,G$4,G5261,TRUE)</f>
        <v>1.7725820909186785E-52</v>
      </c>
      <c r="G5261" s="58">
        <v>0.475000000000058</v>
      </c>
      <c r="H5261" s="57"/>
    </row>
    <row r="5262" spans="6:8" ht="14.25">
      <c r="F5262" s="57">
        <f t="shared" si="82"/>
        <v>1.8399370226032885E-52</v>
      </c>
      <c r="G5262" s="58">
        <v>0.474900000000058</v>
      </c>
      <c r="H5262" s="57"/>
    </row>
    <row r="5263" spans="6:8" ht="14.25">
      <c r="F5263" s="57">
        <f t="shared" si="82"/>
        <v>1.9098374403070607E-52</v>
      </c>
      <c r="G5263" s="58">
        <v>0.474800000000058</v>
      </c>
      <c r="H5263" s="57"/>
    </row>
    <row r="5264" spans="6:8" ht="14.25">
      <c r="F5264" s="57">
        <f t="shared" si="82"/>
        <v>1.982379018734328E-52</v>
      </c>
      <c r="G5264" s="58">
        <v>0.474700000000058</v>
      </c>
      <c r="H5264" s="57"/>
    </row>
    <row r="5265" spans="6:8" ht="14.25">
      <c r="F5265" s="57">
        <f t="shared" si="82"/>
        <v>2.057661008900408E-52</v>
      </c>
      <c r="G5265" s="58">
        <v>0.474600000000058</v>
      </c>
      <c r="H5265" s="57"/>
    </row>
    <row r="5266" spans="6:8" ht="14.25">
      <c r="F5266" s="57">
        <f t="shared" si="82"/>
        <v>2.135786371076328E-52</v>
      </c>
      <c r="G5266" s="58">
        <v>0.474500000000058</v>
      </c>
      <c r="H5266" s="57"/>
    </row>
    <row r="5267" spans="6:8" ht="14.25">
      <c r="F5267" s="57">
        <f t="shared" si="82"/>
        <v>2.2168619126487266E-52</v>
      </c>
      <c r="G5267" s="58">
        <v>0.474400000000058</v>
      </c>
      <c r="H5267" s="57"/>
    </row>
    <row r="5268" spans="6:8" ht="14.25">
      <c r="F5268" s="57">
        <f t="shared" si="82"/>
        <v>2.300998431074276E-52</v>
      </c>
      <c r="G5268" s="58">
        <v>0.474300000000058</v>
      </c>
      <c r="H5268" s="57"/>
    </row>
    <row r="5269" spans="6:8" ht="14.25">
      <c r="F5269" s="57">
        <f t="shared" si="82"/>
        <v>2.3883108621174527E-52</v>
      </c>
      <c r="G5269" s="58">
        <v>0.474200000000058</v>
      </c>
      <c r="H5269" s="57"/>
    </row>
    <row r="5270" spans="6:8" ht="14.25">
      <c r="F5270" s="57">
        <f t="shared" si="82"/>
        <v>2.4789184335644857E-52</v>
      </c>
      <c r="G5270" s="58">
        <v>0.474100000000058</v>
      </c>
      <c r="H5270" s="57"/>
    </row>
    <row r="5271" spans="6:8" ht="14.25">
      <c r="F5271" s="57">
        <f t="shared" si="82"/>
        <v>2.5729448246151118E-52</v>
      </c>
      <c r="G5271" s="58">
        <v>0.474000000000058</v>
      </c>
      <c r="H5271" s="57"/>
    </row>
    <row r="5272" spans="6:8" ht="14.25">
      <c r="F5272" s="57">
        <f t="shared" si="82"/>
        <v>2.670518331161958E-52</v>
      </c>
      <c r="G5272" s="58">
        <v>0.473900000000058</v>
      </c>
      <c r="H5272" s="57"/>
    </row>
    <row r="5273" spans="6:8" ht="14.25">
      <c r="F5273" s="57">
        <f t="shared" si="82"/>
        <v>2.7717720371707667E-52</v>
      </c>
      <c r="G5273" s="58">
        <v>0.473800000000058</v>
      </c>
      <c r="H5273" s="57"/>
    </row>
    <row r="5274" spans="6:8" ht="14.25">
      <c r="F5274" s="57">
        <f t="shared" si="82"/>
        <v>2.876843992389137E-52</v>
      </c>
      <c r="G5274" s="58">
        <v>0.473700000000058</v>
      </c>
      <c r="H5274" s="57"/>
    </row>
    <row r="5275" spans="6:8" ht="14.25">
      <c r="F5275" s="57">
        <f t="shared" si="82"/>
        <v>2.9858773966128294E-52</v>
      </c>
      <c r="G5275" s="58">
        <v>0.473600000000058</v>
      </c>
      <c r="H5275" s="57"/>
    </row>
    <row r="5276" spans="6:8" ht="14.25">
      <c r="F5276" s="57">
        <f t="shared" si="82"/>
        <v>3.099020790752668E-52</v>
      </c>
      <c r="G5276" s="58">
        <v>0.473500000000058</v>
      </c>
      <c r="H5276" s="57"/>
    </row>
    <row r="5277" spans="6:8" ht="14.25">
      <c r="F5277" s="57">
        <f t="shared" si="82"/>
        <v>3.216428254950699E-52</v>
      </c>
      <c r="G5277" s="58">
        <v>0.473400000000058</v>
      </c>
      <c r="H5277" s="57"/>
    </row>
    <row r="5278" spans="6:8" ht="14.25">
      <c r="F5278" s="57">
        <f t="shared" si="82"/>
        <v>3.3382596140032333E-52</v>
      </c>
      <c r="G5278" s="58">
        <v>0.473300000000058</v>
      </c>
      <c r="H5278" s="57"/>
    </row>
    <row r="5279" spans="6:8" ht="14.25">
      <c r="F5279" s="57">
        <f t="shared" si="82"/>
        <v>3.464680650361335E-52</v>
      </c>
      <c r="G5279" s="58">
        <v>0.473200000000058</v>
      </c>
      <c r="H5279" s="57"/>
    </row>
    <row r="5280" spans="6:8" ht="14.25">
      <c r="F5280" s="57">
        <f t="shared" si="82"/>
        <v>3.5958633249836696E-52</v>
      </c>
      <c r="G5280" s="58">
        <v>0.473100000000058</v>
      </c>
      <c r="H5280" s="57"/>
    </row>
    <row r="5281" spans="6:8" ht="14.25">
      <c r="F5281" s="57">
        <f t="shared" si="82"/>
        <v>3.7319860063321814E-52</v>
      </c>
      <c r="G5281" s="58">
        <v>0.473000000000058</v>
      </c>
      <c r="H5281" s="57"/>
    </row>
    <row r="5282" spans="6:8" ht="14.25">
      <c r="F5282" s="57">
        <f t="shared" si="82"/>
        <v>3.873233707806866E-52</v>
      </c>
      <c r="G5282" s="58">
        <v>0.472900000000058</v>
      </c>
      <c r="H5282" s="57"/>
    </row>
    <row r="5283" spans="6:8" ht="14.25">
      <c r="F5283" s="57">
        <f t="shared" si="82"/>
        <v>4.01979833393144E-52</v>
      </c>
      <c r="G5283" s="58">
        <v>0.472800000000058</v>
      </c>
      <c r="H5283" s="57"/>
    </row>
    <row r="5284" spans="6:8" ht="14.25">
      <c r="F5284" s="57">
        <f t="shared" si="82"/>
        <v>4.171878935607888E-52</v>
      </c>
      <c r="G5284" s="58">
        <v>0.472700000000058</v>
      </c>
      <c r="H5284" s="57"/>
    </row>
    <row r="5285" spans="6:8" ht="14.25">
      <c r="F5285" s="57">
        <f t="shared" si="82"/>
        <v>4.329681974774529E-52</v>
      </c>
      <c r="G5285" s="58">
        <v>0.472600000000058</v>
      </c>
      <c r="H5285" s="57"/>
    </row>
    <row r="5286" spans="6:8" ht="14.25">
      <c r="F5286" s="57">
        <f t="shared" si="82"/>
        <v>4.493421598809915E-52</v>
      </c>
      <c r="G5286" s="58">
        <v>0.472500000000058</v>
      </c>
      <c r="H5286" s="57"/>
    </row>
    <row r="5287" spans="6:8" ht="14.25">
      <c r="F5287" s="57">
        <f t="shared" si="82"/>
        <v>4.663319925042006E-52</v>
      </c>
      <c r="G5287" s="58">
        <v>0.472400000000058</v>
      </c>
      <c r="H5287" s="57"/>
    </row>
    <row r="5288" spans="6:8" ht="14.25">
      <c r="F5288" s="57">
        <f t="shared" si="82"/>
        <v>4.839607335729819E-52</v>
      </c>
      <c r="G5288" s="58">
        <v>0.472300000000058</v>
      </c>
      <c r="H5288" s="57"/>
    </row>
    <row r="5289" spans="6:8" ht="14.25">
      <c r="F5289" s="57">
        <f t="shared" si="82"/>
        <v>5.022522783902974E-52</v>
      </c>
      <c r="G5289" s="58">
        <v>0.472200000000058</v>
      </c>
      <c r="H5289" s="57"/>
    </row>
    <row r="5290" spans="6:8" ht="14.25">
      <c r="F5290" s="57">
        <f t="shared" si="82"/>
        <v>5.2123141104560664E-52</v>
      </c>
      <c r="G5290" s="58">
        <v>0.472100000000058</v>
      </c>
      <c r="H5290" s="57"/>
    </row>
    <row r="5291" spans="6:8" ht="14.25">
      <c r="F5291" s="57">
        <f t="shared" si="82"/>
        <v>5.4092383729086504E-52</v>
      </c>
      <c r="G5291" s="58">
        <v>0.472000000000058</v>
      </c>
      <c r="H5291" s="57"/>
    </row>
    <row r="5292" spans="6:8" ht="14.25">
      <c r="F5292" s="57">
        <f t="shared" si="82"/>
        <v>5.613562186259537E-52</v>
      </c>
      <c r="G5292" s="58">
        <v>0.471900000000058</v>
      </c>
      <c r="H5292" s="57"/>
    </row>
    <row r="5293" spans="6:8" ht="14.25">
      <c r="F5293" s="57">
        <f t="shared" si="82"/>
        <v>5.825562076376543E-52</v>
      </c>
      <c r="G5293" s="58">
        <v>0.471800000000058</v>
      </c>
      <c r="H5293" s="57"/>
    </row>
    <row r="5294" spans="6:8" ht="14.25">
      <c r="F5294" s="57">
        <f t="shared" si="82"/>
        <v>6.045524846379905E-52</v>
      </c>
      <c r="G5294" s="58">
        <v>0.471700000000058</v>
      </c>
      <c r="H5294" s="57"/>
    </row>
    <row r="5295" spans="6:8" ht="14.25">
      <c r="F5295" s="57">
        <f t="shared" si="82"/>
        <v>6.2737479564953304E-52</v>
      </c>
      <c r="G5295" s="58">
        <v>0.471600000000058</v>
      </c>
      <c r="H5295" s="57"/>
    </row>
    <row r="5296" spans="6:8" ht="14.25">
      <c r="F5296" s="57">
        <f t="shared" si="82"/>
        <v>6.510539917868296E-52</v>
      </c>
      <c r="G5296" s="58">
        <v>0.471500000000058</v>
      </c>
      <c r="H5296" s="57"/>
    </row>
    <row r="5297" spans="6:8" ht="14.25">
      <c r="F5297" s="57">
        <f t="shared" si="82"/>
        <v>6.75622070085194E-52</v>
      </c>
      <c r="G5297" s="58">
        <v>0.471400000000058</v>
      </c>
      <c r="H5297" s="57"/>
    </row>
    <row r="5298" spans="6:8" ht="14.25">
      <c r="F5298" s="57">
        <f t="shared" si="82"/>
        <v>7.011122158292525E-52</v>
      </c>
      <c r="G5298" s="58">
        <v>0.471300000000058</v>
      </c>
      <c r="H5298" s="57"/>
    </row>
    <row r="5299" spans="6:8" ht="14.25">
      <c r="F5299" s="57">
        <f t="shared" si="82"/>
        <v>7.27558846436784E-52</v>
      </c>
      <c r="G5299" s="58">
        <v>0.471200000000058</v>
      </c>
      <c r="H5299" s="57"/>
    </row>
    <row r="5300" spans="6:8" ht="14.25">
      <c r="F5300" s="57">
        <f t="shared" si="82"/>
        <v>7.549976569539447E-52</v>
      </c>
      <c r="G5300" s="58">
        <v>0.471100000000058</v>
      </c>
      <c r="H5300" s="57"/>
    </row>
    <row r="5301" spans="6:8" ht="14.25">
      <c r="F5301" s="57">
        <f t="shared" si="82"/>
        <v>7.834656672210954E-52</v>
      </c>
      <c r="G5301" s="58">
        <v>0.471000000000058</v>
      </c>
      <c r="H5301" s="57"/>
    </row>
    <row r="5302" spans="6:8" ht="14.25">
      <c r="F5302" s="57">
        <f t="shared" si="82"/>
        <v>8.130012707703478E-52</v>
      </c>
      <c r="G5302" s="58">
        <v>0.470900000000058</v>
      </c>
      <c r="H5302" s="57"/>
    </row>
    <row r="5303" spans="6:8" ht="14.25">
      <c r="F5303" s="57">
        <f t="shared" si="82"/>
        <v>8.436442855176772E-52</v>
      </c>
      <c r="G5303" s="58">
        <v>0.470800000000058</v>
      </c>
      <c r="H5303" s="57"/>
    </row>
    <row r="5304" spans="6:8" ht="14.25">
      <c r="F5304" s="57">
        <f t="shared" si="82"/>
        <v>8.754360063153495E-52</v>
      </c>
      <c r="G5304" s="58">
        <v>0.470700000000058</v>
      </c>
      <c r="H5304" s="57"/>
    </row>
    <row r="5305" spans="6:8" ht="14.25">
      <c r="F5305" s="57">
        <f t="shared" si="82"/>
        <v>9.084192594325337E-52</v>
      </c>
      <c r="G5305" s="58">
        <v>0.470600000000058</v>
      </c>
      <c r="H5305" s="57"/>
    </row>
    <row r="5306" spans="6:8" ht="14.25">
      <c r="F5306" s="57">
        <f t="shared" si="82"/>
        <v>9.426384590346119E-52</v>
      </c>
      <c r="G5306" s="58">
        <v>0.470500000000058</v>
      </c>
      <c r="H5306" s="57"/>
    </row>
    <row r="5307" spans="6:8" ht="14.25">
      <c r="F5307" s="57">
        <f t="shared" si="82"/>
        <v>9.781396657332584E-52</v>
      </c>
      <c r="G5307" s="58">
        <v>0.470400000000058</v>
      </c>
      <c r="H5307" s="57"/>
    </row>
    <row r="5308" spans="6:8" ht="14.25">
      <c r="F5308" s="57">
        <f t="shared" si="82"/>
        <v>1.0149706472843925E-51</v>
      </c>
      <c r="G5308" s="58">
        <v>0.470300000000058</v>
      </c>
      <c r="H5308" s="57"/>
    </row>
    <row r="5309" spans="6:8" ht="14.25">
      <c r="F5309" s="57">
        <f t="shared" si="82"/>
        <v>1.0531809415106594E-51</v>
      </c>
      <c r="G5309" s="58">
        <v>0.470200000000058</v>
      </c>
      <c r="H5309" s="57"/>
    </row>
    <row r="5310" spans="6:8" ht="14.25">
      <c r="F5310" s="57">
        <f t="shared" si="82"/>
        <v>1.092821921530456E-51</v>
      </c>
      <c r="G5310" s="58">
        <v>0.470100000000058</v>
      </c>
      <c r="H5310" s="57"/>
    </row>
    <row r="5311" spans="6:8" ht="14.25">
      <c r="F5311" s="57">
        <f t="shared" si="82"/>
        <v>1.1339468633776237E-51</v>
      </c>
      <c r="G5311" s="58">
        <v>0.470000000000058</v>
      </c>
      <c r="H5311" s="57"/>
    </row>
    <row r="5312" spans="6:8" ht="14.25">
      <c r="F5312" s="57">
        <f t="shared" si="82"/>
        <v>1.1766110160982489E-51</v>
      </c>
      <c r="G5312" s="58">
        <v>0.469900000000058</v>
      </c>
      <c r="H5312" s="57"/>
    </row>
    <row r="5313" spans="6:8" ht="14.25">
      <c r="F5313" s="57">
        <f t="shared" si="82"/>
        <v>1.2208716744157317E-51</v>
      </c>
      <c r="G5313" s="58">
        <v>0.469800000000058</v>
      </c>
      <c r="H5313" s="57"/>
    </row>
    <row r="5314" spans="6:8" ht="14.25">
      <c r="F5314" s="57">
        <f t="shared" si="82"/>
        <v>1.2667882540569167E-51</v>
      </c>
      <c r="G5314" s="58">
        <v>0.469700000000058</v>
      </c>
      <c r="H5314" s="57"/>
    </row>
    <row r="5315" spans="6:8" ht="14.25">
      <c r="F5315" s="57">
        <f t="shared" si="82"/>
        <v>1.3144223698364772E-51</v>
      </c>
      <c r="G5315" s="58">
        <v>0.469600000000058</v>
      </c>
      <c r="H5315" s="57"/>
    </row>
    <row r="5316" spans="6:8" ht="14.25">
      <c r="F5316" s="57">
        <f t="shared" si="82"/>
        <v>1.3638379166003266E-51</v>
      </c>
      <c r="G5316" s="58">
        <v>0.469500000000058</v>
      </c>
      <c r="H5316" s="57"/>
    </row>
    <row r="5317" spans="6:8" ht="14.25">
      <c r="F5317" s="57">
        <f t="shared" si="82"/>
        <v>1.415101153131346E-51</v>
      </c>
      <c r="G5317" s="58">
        <v>0.469400000000058</v>
      </c>
      <c r="H5317" s="57"/>
    </row>
    <row r="5318" spans="6:8" ht="14.25">
      <c r="F5318" s="57">
        <f t="shared" si="82"/>
        <v>1.4682807891262024E-51</v>
      </c>
      <c r="G5318" s="58">
        <v>0.469300000000058</v>
      </c>
      <c r="H5318" s="57"/>
    </row>
    <row r="5319" spans="6:8" ht="14.25">
      <c r="F5319" s="57">
        <f t="shared" si="82"/>
        <v>1.5234480753542287E-51</v>
      </c>
      <c r="G5319" s="58">
        <v>0.469200000000058</v>
      </c>
      <c r="H5319" s="57"/>
    </row>
    <row r="5320" spans="6:8" ht="14.25">
      <c r="F5320" s="57">
        <f t="shared" si="82"/>
        <v>1.5806768971146917E-51</v>
      </c>
      <c r="G5320" s="58">
        <v>0.469100000000058</v>
      </c>
      <c r="H5320" s="57"/>
    </row>
    <row r="5321" spans="6:8" ht="14.25">
      <c r="F5321" s="57">
        <f t="shared" si="82"/>
        <v>1.640043871111943E-51</v>
      </c>
      <c r="G5321" s="58">
        <v>0.469000000000058</v>
      </c>
      <c r="H5321" s="57"/>
    </row>
    <row r="5322" spans="6:8" ht="14.25">
      <c r="F5322" s="57">
        <f t="shared" si="82"/>
        <v>1.7016284458734458E-51</v>
      </c>
      <c r="G5322" s="58">
        <v>0.468900000000058</v>
      </c>
      <c r="H5322" s="57"/>
    </row>
    <row r="5323" spans="6:8" ht="14.25">
      <c r="F5323" s="57">
        <f t="shared" si="82"/>
        <v>1.7655130058384564E-51</v>
      </c>
      <c r="G5323" s="58">
        <v>0.468800000000058</v>
      </c>
      <c r="H5323" s="57"/>
    </row>
    <row r="5324" spans="6:8" ht="14.25">
      <c r="F5324" s="57">
        <f t="shared" si="82"/>
        <v>1.8317829792515827E-51</v>
      </c>
      <c r="G5324" s="58">
        <v>0.468700000000059</v>
      </c>
      <c r="H5324" s="57"/>
    </row>
    <row r="5325" spans="6:8" ht="14.25">
      <c r="F5325" s="57">
        <f aca="true" t="shared" si="83" ref="F5325:F5388">BINOMDIST(G$3,G$4,G5325,TRUE)</f>
        <v>1.900526950001945E-51</v>
      </c>
      <c r="G5325" s="58">
        <v>0.468600000000059</v>
      </c>
      <c r="H5325" s="57"/>
    </row>
    <row r="5326" spans="6:8" ht="14.25">
      <c r="F5326" s="57">
        <f t="shared" si="83"/>
        <v>1.9718367735427302E-51</v>
      </c>
      <c r="G5326" s="58">
        <v>0.468500000000059</v>
      </c>
      <c r="H5326" s="57"/>
    </row>
    <row r="5327" spans="6:8" ht="14.25">
      <c r="F5327" s="57">
        <f t="shared" si="83"/>
        <v>2.0458076970515747E-51</v>
      </c>
      <c r="G5327" s="58">
        <v>0.468400000000059</v>
      </c>
      <c r="H5327" s="57"/>
    </row>
    <row r="5328" spans="6:8" ht="14.25">
      <c r="F5328" s="57">
        <f t="shared" si="83"/>
        <v>2.122538483976859E-51</v>
      </c>
      <c r="G5328" s="58">
        <v>0.468300000000059</v>
      </c>
      <c r="H5328" s="57"/>
    </row>
    <row r="5329" spans="6:8" ht="14.25">
      <c r="F5329" s="57">
        <f t="shared" si="83"/>
        <v>2.2021315431322352E-51</v>
      </c>
      <c r="G5329" s="58">
        <v>0.468200000000059</v>
      </c>
      <c r="H5329" s="57"/>
    </row>
    <row r="5330" spans="6:8" ht="14.25">
      <c r="F5330" s="57">
        <f t="shared" si="83"/>
        <v>2.2846930625048724E-51</v>
      </c>
      <c r="G5330" s="58">
        <v>0.468100000000059</v>
      </c>
      <c r="H5330" s="57"/>
    </row>
    <row r="5331" spans="6:8" ht="14.25">
      <c r="F5331" s="57">
        <f t="shared" si="83"/>
        <v>2.3703331479474478E-51</v>
      </c>
      <c r="G5331" s="58">
        <v>0.468000000000059</v>
      </c>
      <c r="H5331" s="57"/>
    </row>
    <row r="5332" spans="6:8" ht="14.25">
      <c r="F5332" s="57">
        <f t="shared" si="83"/>
        <v>2.4591659669322968E-51</v>
      </c>
      <c r="G5332" s="58">
        <v>0.467900000000059</v>
      </c>
      <c r="H5332" s="57"/>
    </row>
    <row r="5333" spans="6:8" ht="14.25">
      <c r="F5333" s="57">
        <f t="shared" si="83"/>
        <v>2.5513098975505987E-51</v>
      </c>
      <c r="G5333" s="58">
        <v>0.467800000000059</v>
      </c>
      <c r="H5333" s="57"/>
    </row>
    <row r="5334" spans="6:8" ht="14.25">
      <c r="F5334" s="57">
        <f t="shared" si="83"/>
        <v>2.646887682947347E-51</v>
      </c>
      <c r="G5334" s="58">
        <v>0.467700000000059</v>
      </c>
      <c r="H5334" s="57"/>
    </row>
    <row r="5335" spans="6:8" ht="14.25">
      <c r="F5335" s="57">
        <f t="shared" si="83"/>
        <v>2.746026591388822E-51</v>
      </c>
      <c r="G5335" s="58">
        <v>0.467600000000059</v>
      </c>
      <c r="H5335" s="57"/>
    </row>
    <row r="5336" spans="6:8" ht="14.25">
      <c r="F5336" s="57">
        <f t="shared" si="83"/>
        <v>2.8488585821681114E-51</v>
      </c>
      <c r="G5336" s="58">
        <v>0.467500000000059</v>
      </c>
      <c r="H5336" s="57"/>
    </row>
    <row r="5337" spans="6:8" ht="14.25">
      <c r="F5337" s="57">
        <f t="shared" si="83"/>
        <v>2.955520477557616E-51</v>
      </c>
      <c r="G5337" s="58">
        <v>0.467400000000059</v>
      </c>
      <c r="H5337" s="57"/>
    </row>
    <row r="5338" spans="6:8" ht="14.25">
      <c r="F5338" s="57">
        <f t="shared" si="83"/>
        <v>3.066154141032238E-51</v>
      </c>
      <c r="G5338" s="58">
        <v>0.467300000000059</v>
      </c>
      <c r="H5338" s="57"/>
    </row>
    <row r="5339" spans="6:8" ht="14.25">
      <c r="F5339" s="57">
        <f t="shared" si="83"/>
        <v>3.1809066619855505E-51</v>
      </c>
      <c r="G5339" s="58">
        <v>0.467200000000059</v>
      </c>
      <c r="H5339" s="57"/>
    </row>
    <row r="5340" spans="6:8" ht="14.25">
      <c r="F5340" s="57">
        <f t="shared" si="83"/>
        <v>3.2999305471781105E-51</v>
      </c>
      <c r="G5340" s="58">
        <v>0.467100000000059</v>
      </c>
      <c r="H5340" s="57"/>
    </row>
    <row r="5341" spans="6:8" ht="14.25">
      <c r="F5341" s="57">
        <f t="shared" si="83"/>
        <v>3.423383919159862E-51</v>
      </c>
      <c r="G5341" s="58">
        <v>0.467000000000059</v>
      </c>
      <c r="H5341" s="57"/>
    </row>
    <row r="5342" spans="6:8" ht="14.25">
      <c r="F5342" s="57">
        <f t="shared" si="83"/>
        <v>3.551430721919359E-51</v>
      </c>
      <c r="G5342" s="58">
        <v>0.466900000000059</v>
      </c>
      <c r="H5342" s="57"/>
    </row>
    <row r="5343" spans="6:8" ht="14.25">
      <c r="F5343" s="57">
        <f t="shared" si="83"/>
        <v>3.684240934023644E-51</v>
      </c>
      <c r="G5343" s="58">
        <v>0.466800000000059</v>
      </c>
      <c r="H5343" s="57"/>
    </row>
    <row r="5344" spans="6:8" ht="14.25">
      <c r="F5344" s="57">
        <f t="shared" si="83"/>
        <v>3.8219907895163155E-51</v>
      </c>
      <c r="G5344" s="58">
        <v>0.466700000000059</v>
      </c>
      <c r="H5344" s="57"/>
    </row>
    <row r="5345" spans="6:8" ht="14.25">
      <c r="F5345" s="57">
        <f t="shared" si="83"/>
        <v>3.9648630068587735E-51</v>
      </c>
      <c r="G5345" s="58">
        <v>0.466600000000059</v>
      </c>
      <c r="H5345" s="57"/>
    </row>
    <row r="5346" spans="6:8" ht="14.25">
      <c r="F5346" s="57">
        <f t="shared" si="83"/>
        <v>4.113047026202017E-51</v>
      </c>
      <c r="G5346" s="58">
        <v>0.466500000000059</v>
      </c>
      <c r="H5346" s="57"/>
    </row>
    <row r="5347" spans="6:8" ht="14.25">
      <c r="F5347" s="57">
        <f t="shared" si="83"/>
        <v>4.266739255293702E-51</v>
      </c>
      <c r="G5347" s="58">
        <v>0.466400000000059</v>
      </c>
      <c r="H5347" s="57"/>
    </row>
    <row r="5348" spans="6:8" ht="14.25">
      <c r="F5348" s="57">
        <f t="shared" si="83"/>
        <v>4.426143324330675E-51</v>
      </c>
      <c r="G5348" s="58">
        <v>0.466300000000059</v>
      </c>
      <c r="H5348" s="57"/>
    </row>
    <row r="5349" spans="6:8" ht="14.25">
      <c r="F5349" s="57">
        <f t="shared" si="83"/>
        <v>4.591470350082236E-51</v>
      </c>
      <c r="G5349" s="58">
        <v>0.466200000000059</v>
      </c>
      <c r="H5349" s="57"/>
    </row>
    <row r="5350" spans="6:8" ht="14.25">
      <c r="F5350" s="57">
        <f t="shared" si="83"/>
        <v>4.7629392096173514E-51</v>
      </c>
      <c r="G5350" s="58">
        <v>0.466100000000059</v>
      </c>
      <c r="H5350" s="57"/>
    </row>
    <row r="5351" spans="6:8" ht="14.25">
      <c r="F5351" s="57">
        <f t="shared" si="83"/>
        <v>4.94077682398618E-51</v>
      </c>
      <c r="G5351" s="58">
        <v>0.466000000000059</v>
      </c>
      <c r="H5351" s="57"/>
    </row>
    <row r="5352" spans="6:8" ht="14.25">
      <c r="F5352" s="57">
        <f t="shared" si="83"/>
        <v>5.125218452212602E-51</v>
      </c>
      <c r="G5352" s="58">
        <v>0.465900000000059</v>
      </c>
      <c r="H5352" s="57"/>
    </row>
    <row r="5353" spans="6:8" ht="14.25">
      <c r="F5353" s="57">
        <f t="shared" si="83"/>
        <v>5.316507995972592E-51</v>
      </c>
      <c r="G5353" s="58">
        <v>0.465800000000059</v>
      </c>
      <c r="H5353" s="57"/>
    </row>
    <row r="5354" spans="6:8" ht="14.25">
      <c r="F5354" s="57">
        <f t="shared" si="83"/>
        <v>5.514898315344323E-51</v>
      </c>
      <c r="G5354" s="58">
        <v>0.465700000000059</v>
      </c>
      <c r="H5354" s="57"/>
    </row>
    <row r="5355" spans="6:8" ht="14.25">
      <c r="F5355" s="57">
        <f t="shared" si="83"/>
        <v>5.720651556029221E-51</v>
      </c>
      <c r="G5355" s="58">
        <v>0.465600000000059</v>
      </c>
      <c r="H5355" s="57"/>
    </row>
    <row r="5356" spans="6:8" ht="14.25">
      <c r="F5356" s="57">
        <f t="shared" si="83"/>
        <v>5.934039488459805E-51</v>
      </c>
      <c r="G5356" s="58">
        <v>0.465500000000059</v>
      </c>
      <c r="H5356" s="57"/>
    </row>
    <row r="5357" spans="6:8" ht="14.25">
      <c r="F5357" s="57">
        <f t="shared" si="83"/>
        <v>6.155343859220382E-51</v>
      </c>
      <c r="G5357" s="58">
        <v>0.465400000000059</v>
      </c>
      <c r="H5357" s="57"/>
    </row>
    <row r="5358" spans="6:8" ht="14.25">
      <c r="F5358" s="57">
        <f t="shared" si="83"/>
        <v>6.384856755232261E-51</v>
      </c>
      <c r="G5358" s="58">
        <v>0.465300000000059</v>
      </c>
      <c r="H5358" s="57"/>
    </row>
    <row r="5359" spans="6:8" ht="14.25">
      <c r="F5359" s="57">
        <f t="shared" si="83"/>
        <v>6.622880981155354E-51</v>
      </c>
      <c r="G5359" s="58">
        <v>0.465200000000059</v>
      </c>
      <c r="H5359" s="57"/>
    </row>
    <row r="5360" spans="6:8" ht="14.25">
      <c r="F5360" s="57">
        <f t="shared" si="83"/>
        <v>6.869730450489844E-51</v>
      </c>
      <c r="G5360" s="58">
        <v>0.465100000000059</v>
      </c>
      <c r="H5360" s="57"/>
    </row>
    <row r="5361" spans="6:8" ht="14.25">
      <c r="F5361" s="57">
        <f t="shared" si="83"/>
        <v>7.125730590870245E-51</v>
      </c>
      <c r="G5361" s="58">
        <v>0.465000000000059</v>
      </c>
      <c r="H5361" s="57"/>
    </row>
    <row r="5362" spans="6:8" ht="14.25">
      <c r="F5362" s="57">
        <f t="shared" si="83"/>
        <v>7.391218764063245E-51</v>
      </c>
      <c r="G5362" s="58">
        <v>0.464900000000059</v>
      </c>
      <c r="H5362" s="57"/>
    </row>
    <row r="5363" spans="6:8" ht="14.25">
      <c r="F5363" s="57">
        <f t="shared" si="83"/>
        <v>7.666544701201958E-51</v>
      </c>
      <c r="G5363" s="58">
        <v>0.464800000000059</v>
      </c>
      <c r="H5363" s="57"/>
    </row>
    <row r="5364" spans="6:8" ht="14.25">
      <c r="F5364" s="57">
        <f t="shared" si="83"/>
        <v>7.952070953803187E-51</v>
      </c>
      <c r="G5364" s="58">
        <v>0.464700000000059</v>
      </c>
      <c r="H5364" s="57"/>
    </row>
    <row r="5365" spans="6:8" ht="14.25">
      <c r="F5365" s="57">
        <f t="shared" si="83"/>
        <v>8.248173361139908E-51</v>
      </c>
      <c r="G5365" s="58">
        <v>0.464600000000059</v>
      </c>
      <c r="H5365" s="57"/>
    </row>
    <row r="5366" spans="6:8" ht="14.25">
      <c r="F5366" s="57">
        <f t="shared" si="83"/>
        <v>8.55524153455724E-51</v>
      </c>
      <c r="G5366" s="58">
        <v>0.464500000000059</v>
      </c>
      <c r="H5366" s="57"/>
    </row>
    <row r="5367" spans="6:8" ht="14.25">
      <c r="F5367" s="57">
        <f t="shared" si="83"/>
        <v>8.87367935934076E-51</v>
      </c>
      <c r="G5367" s="58">
        <v>0.464400000000059</v>
      </c>
      <c r="H5367" s="57"/>
    </row>
    <row r="5368" spans="6:8" ht="14.25">
      <c r="F5368" s="57">
        <f t="shared" si="83"/>
        <v>9.203905514776117E-51</v>
      </c>
      <c r="G5368" s="58">
        <v>0.464300000000059</v>
      </c>
      <c r="H5368" s="57"/>
    </row>
    <row r="5369" spans="6:8" ht="14.25">
      <c r="F5369" s="57">
        <f t="shared" si="83"/>
        <v>9.546354013045929E-51</v>
      </c>
      <c r="G5369" s="58">
        <v>0.464200000000059</v>
      </c>
      <c r="H5369" s="57"/>
    </row>
    <row r="5370" spans="6:8" ht="14.25">
      <c r="F5370" s="57">
        <f t="shared" si="83"/>
        <v>9.901474757653509E-51</v>
      </c>
      <c r="G5370" s="58">
        <v>0.464100000000059</v>
      </c>
      <c r="H5370" s="57"/>
    </row>
    <row r="5371" spans="6:8" ht="14.25">
      <c r="F5371" s="57">
        <f t="shared" si="83"/>
        <v>1.0269734122066255E-50</v>
      </c>
      <c r="G5371" s="58">
        <v>0.464000000000059</v>
      </c>
      <c r="H5371" s="57"/>
    </row>
    <row r="5372" spans="6:8" ht="14.25">
      <c r="F5372" s="57">
        <f t="shared" si="83"/>
        <v>1.0651615549315639E-50</v>
      </c>
      <c r="G5372" s="58">
        <v>0.463900000000059</v>
      </c>
      <c r="H5372" s="57"/>
    </row>
    <row r="5373" spans="6:8" ht="14.25">
      <c r="F5373" s="57">
        <f t="shared" si="83"/>
        <v>1.1047620173302726E-50</v>
      </c>
      <c r="G5373" s="58">
        <v>0.463800000000059</v>
      </c>
      <c r="H5373" s="57"/>
    </row>
    <row r="5374" spans="6:8" ht="14.25">
      <c r="F5374" s="57">
        <f t="shared" si="83"/>
        <v>1.1458267462593725E-50</v>
      </c>
      <c r="G5374" s="58">
        <v>0.463700000000059</v>
      </c>
      <c r="H5374" s="57"/>
    </row>
    <row r="5375" spans="6:8" ht="14.25">
      <c r="F5375" s="57">
        <f t="shared" si="83"/>
        <v>1.1884095887513375E-50</v>
      </c>
      <c r="G5375" s="58">
        <v>0.463600000000059</v>
      </c>
      <c r="H5375" s="57"/>
    </row>
    <row r="5376" spans="6:8" ht="14.25">
      <c r="F5376" s="57">
        <f t="shared" si="83"/>
        <v>1.232566361137517E-50</v>
      </c>
      <c r="G5376" s="58">
        <v>0.463500000000059</v>
      </c>
      <c r="H5376" s="57"/>
    </row>
    <row r="5377" spans="6:8" ht="14.25">
      <c r="F5377" s="57">
        <f t="shared" si="83"/>
        <v>1.2783549206716347E-50</v>
      </c>
      <c r="G5377" s="58">
        <v>0.463400000000059</v>
      </c>
      <c r="H5377" s="57"/>
    </row>
    <row r="5378" spans="6:8" ht="14.25">
      <c r="F5378" s="57">
        <f t="shared" si="83"/>
        <v>1.3258352397439782E-50</v>
      </c>
      <c r="G5378" s="58">
        <v>0.463300000000059</v>
      </c>
      <c r="H5378" s="57"/>
    </row>
    <row r="5379" spans="6:8" ht="14.25">
      <c r="F5379" s="57">
        <f t="shared" si="83"/>
        <v>1.3750694827790765E-50</v>
      </c>
      <c r="G5379" s="58">
        <v>0.463200000000059</v>
      </c>
      <c r="H5379" s="57"/>
    </row>
    <row r="5380" spans="6:8" ht="14.25">
      <c r="F5380" s="57">
        <f t="shared" si="83"/>
        <v>1.4261220859135495E-50</v>
      </c>
      <c r="G5380" s="58">
        <v>0.463100000000059</v>
      </c>
      <c r="H5380" s="57"/>
    </row>
    <row r="5381" spans="6:8" ht="14.25">
      <c r="F5381" s="57">
        <f t="shared" si="83"/>
        <v>1.4790598395540528E-50</v>
      </c>
      <c r="G5381" s="58">
        <v>0.463000000000059</v>
      </c>
      <c r="H5381" s="57"/>
    </row>
    <row r="5382" spans="6:8" ht="14.25">
      <c r="F5382" s="57">
        <f t="shared" si="83"/>
        <v>1.533951973918829E-50</v>
      </c>
      <c r="G5382" s="58">
        <v>0.462900000000059</v>
      </c>
      <c r="H5382" s="57"/>
    </row>
    <row r="5383" spans="6:8" ht="14.25">
      <c r="F5383" s="57">
        <f t="shared" si="83"/>
        <v>1.590870247670222E-50</v>
      </c>
      <c r="G5383" s="58">
        <v>0.462800000000059</v>
      </c>
      <c r="H5383" s="57"/>
    </row>
    <row r="5384" spans="6:8" ht="14.25">
      <c r="F5384" s="57">
        <f t="shared" si="83"/>
        <v>1.6498890397491782E-50</v>
      </c>
      <c r="G5384" s="58">
        <v>0.462700000000059</v>
      </c>
      <c r="H5384" s="57"/>
    </row>
    <row r="5385" spans="6:8" ht="14.25">
      <c r="F5385" s="57">
        <f t="shared" si="83"/>
        <v>1.7110854445263676E-50</v>
      </c>
      <c r="G5385" s="58">
        <v>0.462600000000059</v>
      </c>
      <c r="H5385" s="57"/>
    </row>
    <row r="5386" spans="6:8" ht="14.25">
      <c r="F5386" s="57">
        <f t="shared" si="83"/>
        <v>1.774539370389541E-50</v>
      </c>
      <c r="G5386" s="58">
        <v>0.462500000000059</v>
      </c>
      <c r="H5386" s="57"/>
    </row>
    <row r="5387" spans="6:8" ht="14.25">
      <c r="F5387" s="57">
        <f t="shared" si="83"/>
        <v>1.8403336418905707E-50</v>
      </c>
      <c r="G5387" s="58">
        <v>0.462400000000059</v>
      </c>
      <c r="H5387" s="57"/>
    </row>
    <row r="5388" spans="6:8" ht="14.25">
      <c r="F5388" s="57">
        <f t="shared" si="83"/>
        <v>1.9085541055793745E-50</v>
      </c>
      <c r="G5388" s="58">
        <v>0.462300000000059</v>
      </c>
      <c r="H5388" s="57"/>
    </row>
    <row r="5389" spans="6:8" ht="14.25">
      <c r="F5389" s="57">
        <f aca="true" t="shared" si="84" ref="F5389:F5452">BINOMDIST(G$3,G$4,G5389,TRUE)</f>
        <v>1.9792897396576435E-50</v>
      </c>
      <c r="G5389" s="58">
        <v>0.462200000000059</v>
      </c>
      <c r="H5389" s="57"/>
    </row>
    <row r="5390" spans="6:8" ht="14.25">
      <c r="F5390" s="57">
        <f t="shared" si="84"/>
        <v>2.0526327675893858E-50</v>
      </c>
      <c r="G5390" s="58">
        <v>0.462100000000059</v>
      </c>
      <c r="H5390" s="57"/>
    </row>
    <row r="5391" spans="6:8" ht="14.25">
      <c r="F5391" s="57">
        <f t="shared" si="84"/>
        <v>2.128678775809803E-50</v>
      </c>
      <c r="G5391" s="58">
        <v>0.462000000000059</v>
      </c>
      <c r="H5391" s="57"/>
    </row>
    <row r="5392" spans="6:8" ht="14.25">
      <c r="F5392" s="57">
        <f t="shared" si="84"/>
        <v>2.2075268356803364E-50</v>
      </c>
      <c r="G5392" s="58">
        <v>0.461900000000059</v>
      </c>
      <c r="H5392" s="57"/>
    </row>
    <row r="5393" spans="6:8" ht="14.25">
      <c r="F5393" s="57">
        <f t="shared" si="84"/>
        <v>2.289279629841048E-50</v>
      </c>
      <c r="G5393" s="58">
        <v>0.461800000000059</v>
      </c>
      <c r="H5393" s="57"/>
    </row>
    <row r="5394" spans="6:8" ht="14.25">
      <c r="F5394" s="57">
        <f t="shared" si="84"/>
        <v>2.3740435831195596E-50</v>
      </c>
      <c r="G5394" s="58">
        <v>0.461700000000059</v>
      </c>
      <c r="H5394" s="57"/>
    </row>
    <row r="5395" spans="6:8" ht="14.25">
      <c r="F5395" s="57">
        <f t="shared" si="84"/>
        <v>2.461928998158175E-50</v>
      </c>
      <c r="G5395" s="58">
        <v>0.461600000000059</v>
      </c>
      <c r="H5395" s="57"/>
    </row>
    <row r="5396" spans="6:8" ht="14.25">
      <c r="F5396" s="57">
        <f t="shared" si="84"/>
        <v>2.5530501959300913E-50</v>
      </c>
      <c r="G5396" s="58">
        <v>0.461500000000059</v>
      </c>
      <c r="H5396" s="57"/>
    </row>
    <row r="5397" spans="6:8" ht="14.25">
      <c r="F5397" s="57">
        <f t="shared" si="84"/>
        <v>2.6475256613178132E-50</v>
      </c>
      <c r="G5397" s="58">
        <v>0.461400000000059</v>
      </c>
      <c r="H5397" s="57"/>
    </row>
    <row r="5398" spans="6:8" ht="14.25">
      <c r="F5398" s="57">
        <f t="shared" si="84"/>
        <v>2.745478193938067E-50</v>
      </c>
      <c r="G5398" s="58">
        <v>0.461300000000059</v>
      </c>
      <c r="H5398" s="57"/>
    </row>
    <row r="5399" spans="6:8" ht="14.25">
      <c r="F5399" s="57">
        <f t="shared" si="84"/>
        <v>2.8470350643979006E-50</v>
      </c>
      <c r="G5399" s="58">
        <v>0.461200000000059</v>
      </c>
      <c r="H5399" s="57"/>
    </row>
    <row r="5400" spans="6:8" ht="14.25">
      <c r="F5400" s="57">
        <f t="shared" si="84"/>
        <v>2.952328176178762E-50</v>
      </c>
      <c r="G5400" s="58">
        <v>0.461100000000059</v>
      </c>
      <c r="H5400" s="57"/>
    </row>
    <row r="5401" spans="6:8" ht="14.25">
      <c r="F5401" s="57">
        <f t="shared" si="84"/>
        <v>3.0614942333501104E-50</v>
      </c>
      <c r="G5401" s="58">
        <v>0.461000000000059</v>
      </c>
      <c r="H5401" s="57"/>
    </row>
    <row r="5402" spans="6:8" ht="14.25">
      <c r="F5402" s="57">
        <f t="shared" si="84"/>
        <v>3.1746749143188497E-50</v>
      </c>
      <c r="G5402" s="58">
        <v>0.460900000000059</v>
      </c>
      <c r="H5402" s="57"/>
    </row>
    <row r="5403" spans="6:8" ht="14.25">
      <c r="F5403" s="57">
        <f t="shared" si="84"/>
        <v>3.2920170518345564E-50</v>
      </c>
      <c r="G5403" s="58">
        <v>0.460800000000059</v>
      </c>
      <c r="H5403" s="57"/>
    </row>
    <row r="5404" spans="6:8" ht="14.25">
      <c r="F5404" s="57">
        <f t="shared" si="84"/>
        <v>3.413672819470778E-50</v>
      </c>
      <c r="G5404" s="58">
        <v>0.460700000000059</v>
      </c>
      <c r="H5404" s="57"/>
    </row>
    <row r="5405" spans="6:8" ht="14.25">
      <c r="F5405" s="57">
        <f t="shared" si="84"/>
        <v>3.5397999248158994E-50</v>
      </c>
      <c r="G5405" s="58">
        <v>0.460600000000059</v>
      </c>
      <c r="H5405" s="57"/>
    </row>
    <row r="5406" spans="6:8" ht="14.25">
      <c r="F5406" s="57">
        <f t="shared" si="84"/>
        <v>3.6705618096143766E-50</v>
      </c>
      <c r="G5406" s="58">
        <v>0.460500000000059</v>
      </c>
      <c r="H5406" s="57"/>
    </row>
    <row r="5407" spans="6:8" ht="14.25">
      <c r="F5407" s="57">
        <f t="shared" si="84"/>
        <v>3.806127857104158E-50</v>
      </c>
      <c r="G5407" s="58">
        <v>0.460400000000059</v>
      </c>
      <c r="H5407" s="57"/>
    </row>
    <row r="5408" spans="6:8" ht="14.25">
      <c r="F5408" s="57">
        <f t="shared" si="84"/>
        <v>3.9466736068111945E-50</v>
      </c>
      <c r="G5408" s="58">
        <v>0.460300000000059</v>
      </c>
      <c r="H5408" s="57"/>
    </row>
    <row r="5409" spans="6:8" ht="14.25">
      <c r="F5409" s="57">
        <f t="shared" si="84"/>
        <v>4.092380977064938E-50</v>
      </c>
      <c r="G5409" s="58">
        <v>0.460200000000059</v>
      </c>
      <c r="H5409" s="57"/>
    </row>
    <row r="5410" spans="6:8" ht="14.25">
      <c r="F5410" s="57">
        <f t="shared" si="84"/>
        <v>4.2434384955118296E-50</v>
      </c>
      <c r="G5410" s="58">
        <v>0.460100000000059</v>
      </c>
      <c r="H5410" s="57"/>
    </row>
    <row r="5411" spans="6:8" ht="14.25">
      <c r="F5411" s="57">
        <f t="shared" si="84"/>
        <v>4.400041537913428E-50</v>
      </c>
      <c r="G5411" s="58">
        <v>0.460000000000059</v>
      </c>
      <c r="H5411" s="57"/>
    </row>
    <row r="5412" spans="6:8" ht="14.25">
      <c r="F5412" s="57">
        <f t="shared" si="84"/>
        <v>4.562392575523415E-50</v>
      </c>
      <c r="G5412" s="58">
        <v>0.459900000000059</v>
      </c>
      <c r="H5412" s="57"/>
    </row>
    <row r="5413" spans="6:8" ht="14.25">
      <c r="F5413" s="57">
        <f t="shared" si="84"/>
        <v>4.730701431351914E-50</v>
      </c>
      <c r="G5413" s="58">
        <v>0.459800000000059</v>
      </c>
      <c r="H5413" s="57"/>
    </row>
    <row r="5414" spans="6:8" ht="14.25">
      <c r="F5414" s="57">
        <f t="shared" si="84"/>
        <v>4.905185545633392E-50</v>
      </c>
      <c r="G5414" s="58">
        <v>0.459700000000059</v>
      </c>
      <c r="H5414" s="57"/>
    </row>
    <row r="5415" spans="6:8" ht="14.25">
      <c r="F5415" s="57">
        <f t="shared" si="84"/>
        <v>5.086070250825084E-50</v>
      </c>
      <c r="G5415" s="58">
        <v>0.45960000000006</v>
      </c>
      <c r="H5415" s="57"/>
    </row>
    <row r="5416" spans="6:8" ht="14.25">
      <c r="F5416" s="57">
        <f t="shared" si="84"/>
        <v>5.273589056487645E-50</v>
      </c>
      <c r="G5416" s="58">
        <v>0.45950000000006</v>
      </c>
      <c r="H5416" s="57"/>
    </row>
    <row r="5417" spans="6:8" ht="14.25">
      <c r="F5417" s="57">
        <f t="shared" si="84"/>
        <v>5.467983944373835E-50</v>
      </c>
      <c r="G5417" s="58">
        <v>0.45940000000006</v>
      </c>
      <c r="H5417" s="57"/>
    </row>
    <row r="5418" spans="6:8" ht="14.25">
      <c r="F5418" s="57">
        <f t="shared" si="84"/>
        <v>5.669505674124746E-50</v>
      </c>
      <c r="G5418" s="58">
        <v>0.45930000000006</v>
      </c>
      <c r="H5418" s="57"/>
    </row>
    <row r="5419" spans="6:8" ht="14.25">
      <c r="F5419" s="57">
        <f t="shared" si="84"/>
        <v>5.878414099925989E-50</v>
      </c>
      <c r="G5419" s="58">
        <v>0.45920000000006</v>
      </c>
      <c r="H5419" s="57"/>
    </row>
    <row r="5420" spans="6:8" ht="14.25">
      <c r="F5420" s="57">
        <f t="shared" si="84"/>
        <v>6.09497849852524E-50</v>
      </c>
      <c r="G5420" s="58">
        <v>0.45910000000006</v>
      </c>
      <c r="H5420" s="57"/>
    </row>
    <row r="5421" spans="6:8" ht="14.25">
      <c r="F5421" s="57">
        <f t="shared" si="84"/>
        <v>6.3194779090149575E-50</v>
      </c>
      <c r="G5421" s="58">
        <v>0.45900000000006</v>
      </c>
      <c r="H5421" s="57"/>
    </row>
    <row r="5422" spans="6:8" ht="14.25">
      <c r="F5422" s="57">
        <f t="shared" si="84"/>
        <v>6.552201484799826E-50</v>
      </c>
      <c r="G5422" s="58">
        <v>0.45890000000006</v>
      </c>
      <c r="H5422" s="57"/>
    </row>
    <row r="5423" spans="6:8" ht="14.25">
      <c r="F5423" s="57">
        <f t="shared" si="84"/>
        <v>6.793448858182306E-50</v>
      </c>
      <c r="G5423" s="58">
        <v>0.45880000000006</v>
      </c>
      <c r="H5423" s="57"/>
    </row>
    <row r="5424" spans="6:8" ht="14.25">
      <c r="F5424" s="57">
        <f t="shared" si="84"/>
        <v>7.043530518019326E-50</v>
      </c>
      <c r="G5424" s="58">
        <v>0.45870000000006</v>
      </c>
      <c r="H5424" s="57"/>
    </row>
    <row r="5425" spans="6:8" ht="14.25">
      <c r="F5425" s="57">
        <f t="shared" si="84"/>
        <v>7.302768200911885E-50</v>
      </c>
      <c r="G5425" s="58">
        <v>0.45860000000006</v>
      </c>
      <c r="H5425" s="57"/>
    </row>
    <row r="5426" spans="6:8" ht="14.25">
      <c r="F5426" s="57">
        <f t="shared" si="84"/>
        <v>7.57149529641235E-50</v>
      </c>
      <c r="G5426" s="58">
        <v>0.45850000000006</v>
      </c>
      <c r="H5426" s="57"/>
    </row>
    <row r="5427" spans="6:8" ht="14.25">
      <c r="F5427" s="57">
        <f t="shared" si="84"/>
        <v>7.850057266749675E-50</v>
      </c>
      <c r="G5427" s="58">
        <v>0.45840000000006</v>
      </c>
      <c r="H5427" s="57"/>
    </row>
    <row r="5428" spans="6:8" ht="14.25">
      <c r="F5428" s="57">
        <f t="shared" si="84"/>
        <v>8.13881208158591E-50</v>
      </c>
      <c r="G5428" s="58">
        <v>0.45830000000006</v>
      </c>
      <c r="H5428" s="57"/>
    </row>
    <row r="5429" spans="6:8" ht="14.25">
      <c r="F5429" s="57">
        <f t="shared" si="84"/>
        <v>8.438130668345409E-50</v>
      </c>
      <c r="G5429" s="58">
        <v>0.45820000000006</v>
      </c>
      <c r="H5429" s="57"/>
    </row>
    <row r="5430" spans="6:8" ht="14.25">
      <c r="F5430" s="57">
        <f t="shared" si="84"/>
        <v>8.74839737866525E-50</v>
      </c>
      <c r="G5430" s="58">
        <v>0.45810000000006</v>
      </c>
      <c r="H5430" s="57"/>
    </row>
    <row r="5431" spans="6:8" ht="14.25">
      <c r="F5431" s="57">
        <f t="shared" si="84"/>
        <v>9.070010471544625E-50</v>
      </c>
      <c r="G5431" s="58">
        <v>0.45800000000006</v>
      </c>
      <c r="H5431" s="57"/>
    </row>
    <row r="5432" spans="6:8" ht="14.25">
      <c r="F5432" s="57">
        <f t="shared" si="84"/>
        <v>9.403382613786772E-50</v>
      </c>
      <c r="G5432" s="58">
        <v>0.45790000000006</v>
      </c>
      <c r="H5432" s="57"/>
    </row>
    <row r="5433" spans="6:8" ht="14.25">
      <c r="F5433" s="57">
        <f t="shared" si="84"/>
        <v>9.748941398345496E-50</v>
      </c>
      <c r="G5433" s="58">
        <v>0.45780000000006</v>
      </c>
      <c r="H5433" s="57"/>
    </row>
    <row r="5434" spans="6:8" ht="14.25">
      <c r="F5434" s="57">
        <f t="shared" si="84"/>
        <v>1.0107129881223827E-49</v>
      </c>
      <c r="G5434" s="58">
        <v>0.45770000000006</v>
      </c>
      <c r="H5434" s="57"/>
    </row>
    <row r="5435" spans="6:8" ht="14.25">
      <c r="F5435" s="57">
        <f t="shared" si="84"/>
        <v>1.047840713756872E-49</v>
      </c>
      <c r="G5435" s="58">
        <v>0.45760000000006</v>
      </c>
      <c r="H5435" s="57"/>
    </row>
    <row r="5436" spans="6:8" ht="14.25">
      <c r="F5436" s="57">
        <f t="shared" si="84"/>
        <v>1.0863248837659472E-49</v>
      </c>
      <c r="G5436" s="58">
        <v>0.45750000000006</v>
      </c>
      <c r="H5436" s="57"/>
    </row>
    <row r="5437" spans="6:8" ht="14.25">
      <c r="F5437" s="57">
        <f t="shared" si="84"/>
        <v>1.126214784348949E-49</v>
      </c>
      <c r="G5437" s="58">
        <v>0.45740000000006</v>
      </c>
      <c r="H5437" s="57"/>
    </row>
    <row r="5438" spans="6:8" ht="14.25">
      <c r="F5438" s="57">
        <f t="shared" si="84"/>
        <v>1.1675614826675063E-49</v>
      </c>
      <c r="G5438" s="58">
        <v>0.45730000000006</v>
      </c>
      <c r="H5438" s="57"/>
    </row>
    <row r="5439" spans="6:8" ht="14.25">
      <c r="F5439" s="57">
        <f t="shared" si="84"/>
        <v>1.2104178908449446E-49</v>
      </c>
      <c r="G5439" s="58">
        <v>0.45720000000006</v>
      </c>
      <c r="H5439" s="57"/>
    </row>
    <row r="5440" spans="6:8" ht="14.25">
      <c r="F5440" s="57">
        <f t="shared" si="84"/>
        <v>1.2548388322528988E-49</v>
      </c>
      <c r="G5440" s="58">
        <v>0.45710000000006</v>
      </c>
      <c r="H5440" s="57"/>
    </row>
    <row r="5441" spans="6:8" ht="14.25">
      <c r="F5441" s="57">
        <f t="shared" si="84"/>
        <v>1.3008811101660645E-49</v>
      </c>
      <c r="G5441" s="58">
        <v>0.45700000000006</v>
      </c>
      <c r="H5441" s="57"/>
    </row>
    <row r="5442" spans="6:8" ht="14.25">
      <c r="F5442" s="57">
        <f t="shared" si="84"/>
        <v>1.3486035788695897E-49</v>
      </c>
      <c r="G5442" s="58">
        <v>0.45690000000006</v>
      </c>
      <c r="H5442" s="57"/>
    </row>
    <row r="5443" spans="6:8" ht="14.25">
      <c r="F5443" s="57">
        <f t="shared" si="84"/>
        <v>1.398067217305875E-49</v>
      </c>
      <c r="G5443" s="58">
        <v>0.45680000000006</v>
      </c>
      <c r="H5443" s="57"/>
    </row>
    <row r="5444" spans="6:8" ht="14.25">
      <c r="F5444" s="57">
        <f t="shared" si="84"/>
        <v>1.4493352053513105E-49</v>
      </c>
      <c r="G5444" s="58">
        <v>0.45670000000006</v>
      </c>
      <c r="H5444" s="57"/>
    </row>
    <row r="5445" spans="6:8" ht="14.25">
      <c r="F5445" s="57">
        <f t="shared" si="84"/>
        <v>1.5024730028159943E-49</v>
      </c>
      <c r="G5445" s="58">
        <v>0.45660000000006</v>
      </c>
      <c r="H5445" s="57"/>
    </row>
    <row r="5446" spans="6:8" ht="14.25">
      <c r="F5446" s="57">
        <f t="shared" si="84"/>
        <v>1.5575484312635727E-49</v>
      </c>
      <c r="G5446" s="58">
        <v>0.45650000000006</v>
      </c>
      <c r="H5446" s="57"/>
    </row>
    <row r="5447" spans="6:8" ht="14.25">
      <c r="F5447" s="57">
        <f t="shared" si="84"/>
        <v>1.6146317587506677E-49</v>
      </c>
      <c r="G5447" s="58">
        <v>0.45640000000006</v>
      </c>
      <c r="H5447" s="57"/>
    </row>
    <row r="5448" spans="6:8" ht="14.25">
      <c r="F5448" s="57">
        <f t="shared" si="84"/>
        <v>1.673795787589868E-49</v>
      </c>
      <c r="G5448" s="58">
        <v>0.45630000000006</v>
      </c>
      <c r="H5448" s="57"/>
    </row>
    <row r="5449" spans="6:8" ht="14.25">
      <c r="F5449" s="57">
        <f t="shared" si="84"/>
        <v>1.7351159452439948E-49</v>
      </c>
      <c r="G5449" s="58">
        <v>0.45620000000006</v>
      </c>
      <c r="H5449" s="57"/>
    </row>
    <row r="5450" spans="6:8" ht="14.25">
      <c r="F5450" s="57">
        <f t="shared" si="84"/>
        <v>1.798670378461647E-49</v>
      </c>
      <c r="G5450" s="58">
        <v>0.45610000000006</v>
      </c>
      <c r="H5450" s="57"/>
    </row>
    <row r="5451" spans="6:8" ht="14.25">
      <c r="F5451" s="57">
        <f t="shared" si="84"/>
        <v>1.864540050770033E-49</v>
      </c>
      <c r="G5451" s="58">
        <v>0.45600000000006</v>
      </c>
      <c r="H5451" s="57"/>
    </row>
    <row r="5452" spans="6:8" ht="14.25">
      <c r="F5452" s="57">
        <f t="shared" si="84"/>
        <v>1.9328088434435015E-49</v>
      </c>
      <c r="G5452" s="58">
        <v>0.45590000000006</v>
      </c>
      <c r="H5452" s="57"/>
    </row>
    <row r="5453" spans="6:8" ht="14.25">
      <c r="F5453" s="57">
        <f aca="true" t="shared" si="85" ref="F5453:F5516">BINOMDIST(G$3,G$4,G5453,TRUE)</f>
        <v>2.003563660070873E-49</v>
      </c>
      <c r="G5453" s="58">
        <v>0.45580000000006</v>
      </c>
      <c r="H5453" s="57"/>
    </row>
    <row r="5454" spans="6:8" ht="14.25">
      <c r="F5454" s="57">
        <f t="shared" si="85"/>
        <v>2.0768945348505415E-49</v>
      </c>
      <c r="G5454" s="58">
        <v>0.45570000000006</v>
      </c>
      <c r="H5454" s="57"/>
    </row>
    <row r="5455" spans="6:8" ht="14.25">
      <c r="F5455" s="57">
        <f t="shared" si="85"/>
        <v>2.152894744743112E-49</v>
      </c>
      <c r="G5455" s="58">
        <v>0.45560000000006</v>
      </c>
      <c r="H5455" s="57"/>
    </row>
    <row r="5456" spans="6:8" ht="14.25">
      <c r="F5456" s="57">
        <f t="shared" si="85"/>
        <v>2.231660925620343E-49</v>
      </c>
      <c r="G5456" s="58">
        <v>0.45550000000006</v>
      </c>
      <c r="H5456" s="57"/>
    </row>
    <row r="5457" spans="6:8" ht="14.25">
      <c r="F5457" s="57">
        <f t="shared" si="85"/>
        <v>2.313293192550661E-49</v>
      </c>
      <c r="G5457" s="58">
        <v>0.45540000000006</v>
      </c>
      <c r="H5457" s="57"/>
    </row>
    <row r="5458" spans="6:8" ht="14.25">
      <c r="F5458" s="57">
        <f t="shared" si="85"/>
        <v>2.3978952643688347E-49</v>
      </c>
      <c r="G5458" s="58">
        <v>0.45530000000006</v>
      </c>
      <c r="H5458" s="57"/>
    </row>
    <row r="5459" spans="6:8" ht="14.25">
      <c r="F5459" s="57">
        <f t="shared" si="85"/>
        <v>2.4855745926800392E-49</v>
      </c>
      <c r="G5459" s="58">
        <v>0.45520000000006</v>
      </c>
      <c r="H5459" s="57"/>
    </row>
    <row r="5460" spans="6:8" ht="14.25">
      <c r="F5460" s="57">
        <f t="shared" si="85"/>
        <v>2.576442495457435E-49</v>
      </c>
      <c r="G5460" s="58">
        <v>0.45510000000006</v>
      </c>
      <c r="H5460" s="57"/>
    </row>
    <row r="5461" spans="6:8" ht="14.25">
      <c r="F5461" s="57">
        <f t="shared" si="85"/>
        <v>2.6706142953933613E-49</v>
      </c>
      <c r="G5461" s="58">
        <v>0.45500000000006</v>
      </c>
      <c r="H5461" s="57"/>
    </row>
    <row r="5462" spans="6:8" ht="14.25">
      <c r="F5462" s="57">
        <f t="shared" si="85"/>
        <v>2.7682094631745006E-49</v>
      </c>
      <c r="G5462" s="58">
        <v>0.45490000000006</v>
      </c>
      <c r="H5462" s="57"/>
    </row>
    <row r="5463" spans="6:8" ht="14.25">
      <c r="F5463" s="57">
        <f t="shared" si="85"/>
        <v>2.8693517658542585E-49</v>
      </c>
      <c r="G5463" s="58">
        <v>0.45480000000006</v>
      </c>
      <c r="H5463" s="57"/>
    </row>
    <row r="5464" spans="6:8" ht="14.25">
      <c r="F5464" s="57">
        <f t="shared" si="85"/>
        <v>2.974169420502594E-49</v>
      </c>
      <c r="G5464" s="58">
        <v>0.45470000000006</v>
      </c>
      <c r="H5464" s="57"/>
    </row>
    <row r="5465" spans="6:8" ht="14.25">
      <c r="F5465" s="57">
        <f t="shared" si="85"/>
        <v>3.0827952533205595E-49</v>
      </c>
      <c r="G5465" s="58">
        <v>0.45460000000006</v>
      </c>
      <c r="H5465" s="57"/>
    </row>
    <row r="5466" spans="6:8" ht="14.25">
      <c r="F5466" s="57">
        <f t="shared" si="85"/>
        <v>3.195366864412088E-49</v>
      </c>
      <c r="G5466" s="58">
        <v>0.45450000000006</v>
      </c>
      <c r="H5466" s="57"/>
    </row>
    <row r="5467" spans="6:8" ht="14.25">
      <c r="F5467" s="57">
        <f t="shared" si="85"/>
        <v>3.3120267984140146E-49</v>
      </c>
      <c r="G5467" s="58">
        <v>0.45440000000006</v>
      </c>
      <c r="H5467" s="57"/>
    </row>
    <row r="5468" spans="6:8" ht="14.25">
      <c r="F5468" s="57">
        <f t="shared" si="85"/>
        <v>3.432922721189845E-49</v>
      </c>
      <c r="G5468" s="58">
        <v>0.45430000000006</v>
      </c>
      <c r="H5468" s="57"/>
    </row>
    <row r="5469" spans="6:8" ht="14.25">
      <c r="F5469" s="57">
        <f t="shared" si="85"/>
        <v>3.558207602804052E-49</v>
      </c>
      <c r="G5469" s="58">
        <v>0.45420000000006</v>
      </c>
      <c r="H5469" s="57"/>
    </row>
    <row r="5470" spans="6:8" ht="14.25">
      <c r="F5470" s="57">
        <f t="shared" si="85"/>
        <v>3.6880399069961695E-49</v>
      </c>
      <c r="G5470" s="58">
        <v>0.45410000000006</v>
      </c>
      <c r="H5470" s="57"/>
    </row>
    <row r="5471" spans="6:8" ht="14.25">
      <c r="F5471" s="57">
        <f t="shared" si="85"/>
        <v>3.8225837873858995E-49</v>
      </c>
      <c r="G5471" s="58">
        <v>0.45400000000006</v>
      </c>
      <c r="H5471" s="57"/>
    </row>
    <row r="5472" spans="6:8" ht="14.25">
      <c r="F5472" s="57">
        <f t="shared" si="85"/>
        <v>3.9620092906471445E-49</v>
      </c>
      <c r="G5472" s="58">
        <v>0.45390000000006</v>
      </c>
      <c r="H5472" s="57"/>
    </row>
    <row r="5473" spans="6:8" ht="14.25">
      <c r="F5473" s="57">
        <f t="shared" si="85"/>
        <v>4.1064925668950835E-49</v>
      </c>
      <c r="G5473" s="58">
        <v>0.45380000000006</v>
      </c>
      <c r="H5473" s="57"/>
    </row>
    <row r="5474" spans="6:8" ht="14.25">
      <c r="F5474" s="57">
        <f t="shared" si="85"/>
        <v>4.256216087545207E-49</v>
      </c>
      <c r="G5474" s="58">
        <v>0.45370000000006</v>
      </c>
      <c r="H5474" s="57"/>
    </row>
    <row r="5475" spans="6:8" ht="14.25">
      <c r="F5475" s="57">
        <f t="shared" si="85"/>
        <v>4.411368870902425E-49</v>
      </c>
      <c r="G5475" s="58">
        <v>0.45360000000006</v>
      </c>
      <c r="H5475" s="57"/>
    </row>
    <row r="5476" spans="6:8" ht="14.25">
      <c r="F5476" s="57">
        <f t="shared" si="85"/>
        <v>4.5721467157576915E-49</v>
      </c>
      <c r="G5476" s="58">
        <v>0.45350000000006</v>
      </c>
      <c r="H5476" s="57"/>
    </row>
    <row r="5477" spans="6:8" ht="14.25">
      <c r="F5477" s="57">
        <f t="shared" si="85"/>
        <v>4.738752443273286E-49</v>
      </c>
      <c r="G5477" s="58">
        <v>0.45340000000006</v>
      </c>
      <c r="H5477" s="57"/>
    </row>
    <row r="5478" spans="6:8" ht="14.25">
      <c r="F5478" s="57">
        <f t="shared" si="85"/>
        <v>4.911396147447734E-49</v>
      </c>
      <c r="G5478" s="58">
        <v>0.45330000000006</v>
      </c>
      <c r="H5478" s="57"/>
    </row>
    <row r="5479" spans="6:8" ht="14.25">
      <c r="F5479" s="57">
        <f t="shared" si="85"/>
        <v>5.090295454465505E-49</v>
      </c>
      <c r="G5479" s="58">
        <v>0.45320000000006</v>
      </c>
      <c r="H5479" s="57"/>
    </row>
    <row r="5480" spans="6:8" ht="14.25">
      <c r="F5480" s="57">
        <f t="shared" si="85"/>
        <v>5.275675791243377E-49</v>
      </c>
      <c r="G5480" s="58">
        <v>0.45310000000006</v>
      </c>
      <c r="H5480" s="57"/>
    </row>
    <row r="5481" spans="6:8" ht="14.25">
      <c r="F5481" s="57">
        <f t="shared" si="85"/>
        <v>5.467770663497382E-49</v>
      </c>
      <c r="G5481" s="58">
        <v>0.45300000000006</v>
      </c>
      <c r="H5481" s="57"/>
    </row>
    <row r="5482" spans="6:8" ht="14.25">
      <c r="F5482" s="57">
        <f t="shared" si="85"/>
        <v>5.666821943667665E-49</v>
      </c>
      <c r="G5482" s="58">
        <v>0.45290000000006</v>
      </c>
      <c r="H5482" s="57"/>
    </row>
    <row r="5483" spans="6:8" ht="14.25">
      <c r="F5483" s="57">
        <f t="shared" si="85"/>
        <v>5.873080169046859E-49</v>
      </c>
      <c r="G5483" s="58">
        <v>0.45280000000006</v>
      </c>
      <c r="H5483" s="57"/>
    </row>
    <row r="5484" spans="6:8" ht="14.25">
      <c r="F5484" s="57">
        <f t="shared" si="85"/>
        <v>6.08680485047305E-49</v>
      </c>
      <c r="G5484" s="58">
        <v>0.45270000000006</v>
      </c>
      <c r="H5484" s="57"/>
    </row>
    <row r="5485" spans="6:8" ht="14.25">
      <c r="F5485" s="57">
        <f t="shared" si="85"/>
        <v>6.3082647919586746E-49</v>
      </c>
      <c r="G5485" s="58">
        <v>0.45260000000006</v>
      </c>
      <c r="H5485" s="57"/>
    </row>
    <row r="5486" spans="6:8" ht="14.25">
      <c r="F5486" s="57">
        <f t="shared" si="85"/>
        <v>6.53773842164111E-49</v>
      </c>
      <c r="G5486" s="58">
        <v>0.45250000000006</v>
      </c>
      <c r="H5486" s="57"/>
    </row>
    <row r="5487" spans="6:8" ht="14.25">
      <c r="F5487" s="57">
        <f t="shared" si="85"/>
        <v>6.775514134453461E-49</v>
      </c>
      <c r="G5487" s="58">
        <v>0.45240000000006</v>
      </c>
      <c r="H5487" s="57"/>
    </row>
    <row r="5488" spans="6:8" ht="14.25">
      <c r="F5488" s="57">
        <f t="shared" si="85"/>
        <v>7.021890646927981E-49</v>
      </c>
      <c r="G5488" s="58">
        <v>0.45230000000006</v>
      </c>
      <c r="H5488" s="57"/>
    </row>
    <row r="5489" spans="6:8" ht="14.25">
      <c r="F5489" s="57">
        <f t="shared" si="85"/>
        <v>7.277177364560648E-49</v>
      </c>
      <c r="G5489" s="58">
        <v>0.45220000000006</v>
      </c>
      <c r="H5489" s="57"/>
    </row>
    <row r="5490" spans="6:8" ht="14.25">
      <c r="F5490" s="57">
        <f t="shared" si="85"/>
        <v>7.54169476217749E-49</v>
      </c>
      <c r="G5490" s="58">
        <v>0.45210000000006</v>
      </c>
      <c r="H5490" s="57"/>
    </row>
    <row r="5491" spans="6:8" ht="14.25">
      <c r="F5491" s="57">
        <f t="shared" si="85"/>
        <v>7.815774777760432E-49</v>
      </c>
      <c r="G5491" s="58">
        <v>0.45200000000006</v>
      </c>
      <c r="H5491" s="57"/>
    </row>
    <row r="5492" spans="6:8" ht="14.25">
      <c r="F5492" s="57">
        <f t="shared" si="85"/>
        <v>8.099761220208379E-49</v>
      </c>
      <c r="G5492" s="58">
        <v>0.45190000000006</v>
      </c>
      <c r="H5492" s="57"/>
    </row>
    <row r="5493" spans="6:8" ht="14.25">
      <c r="F5493" s="57">
        <f t="shared" si="85"/>
        <v>8.39401019151928E-49</v>
      </c>
      <c r="G5493" s="58">
        <v>0.45180000000006</v>
      </c>
      <c r="H5493" s="57"/>
    </row>
    <row r="5494" spans="6:8" ht="14.25">
      <c r="F5494" s="57">
        <f t="shared" si="85"/>
        <v>8.69889052390722E-49</v>
      </c>
      <c r="G5494" s="58">
        <v>0.45170000000006</v>
      </c>
      <c r="H5494" s="57"/>
    </row>
    <row r="5495" spans="6:8" ht="14.25">
      <c r="F5495" s="57">
        <f t="shared" si="85"/>
        <v>9.014784232372285E-49</v>
      </c>
      <c r="G5495" s="58">
        <v>0.45160000000006</v>
      </c>
      <c r="H5495" s="57"/>
    </row>
    <row r="5496" spans="6:8" ht="14.25">
      <c r="F5496" s="57">
        <f t="shared" si="85"/>
        <v>9.342086983272817E-49</v>
      </c>
      <c r="G5496" s="58">
        <v>0.45150000000006</v>
      </c>
      <c r="H5496" s="57"/>
    </row>
    <row r="5497" spans="6:8" ht="14.25">
      <c r="F5497" s="57">
        <f t="shared" si="85"/>
        <v>9.681208579458375E-49</v>
      </c>
      <c r="G5497" s="58">
        <v>0.45140000000006</v>
      </c>
      <c r="H5497" s="57"/>
    </row>
    <row r="5498" spans="6:8" ht="14.25">
      <c r="F5498" s="57">
        <f t="shared" si="85"/>
        <v>1.0032573462547007E-48</v>
      </c>
      <c r="G5498" s="58">
        <v>0.45130000000006</v>
      </c>
      <c r="H5498" s="57"/>
    </row>
    <row r="5499" spans="6:8" ht="14.25">
      <c r="F5499" s="57">
        <f t="shared" si="85"/>
        <v>1.0396621232950723E-48</v>
      </c>
      <c r="G5499" s="58">
        <v>0.45120000000006</v>
      </c>
      <c r="H5499" s="57"/>
    </row>
    <row r="5500" spans="6:8" ht="14.25">
      <c r="F5500" s="57">
        <f t="shared" si="85"/>
        <v>1.0773807188270677E-48</v>
      </c>
      <c r="G5500" s="58">
        <v>0.45110000000006</v>
      </c>
      <c r="H5500" s="57"/>
    </row>
    <row r="5501" spans="6:8" ht="14.25">
      <c r="F5501" s="57">
        <f t="shared" si="85"/>
        <v>1.1164602880707777E-48</v>
      </c>
      <c r="G5501" s="58">
        <v>0.45100000000006</v>
      </c>
      <c r="H5501" s="57"/>
    </row>
    <row r="5502" spans="6:8" ht="14.25">
      <c r="F5502" s="57">
        <f t="shared" si="85"/>
        <v>1.1569496694156475E-48</v>
      </c>
      <c r="G5502" s="58">
        <v>0.45090000000006</v>
      </c>
      <c r="H5502" s="57"/>
    </row>
    <row r="5503" spans="6:8" ht="14.25">
      <c r="F5503" s="57">
        <f t="shared" si="85"/>
        <v>1.1988994441675774E-48</v>
      </c>
      <c r="G5503" s="58">
        <v>0.45080000000006</v>
      </c>
      <c r="H5503" s="57"/>
    </row>
    <row r="5504" spans="6:8" ht="14.25">
      <c r="F5504" s="57">
        <f t="shared" si="85"/>
        <v>1.2423619984046866E-48</v>
      </c>
      <c r="G5504" s="58">
        <v>0.45070000000006</v>
      </c>
      <c r="H5504" s="57"/>
    </row>
    <row r="5505" spans="6:8" ht="14.25">
      <c r="F5505" s="57">
        <f t="shared" si="85"/>
        <v>1.2873915870164198E-48</v>
      </c>
      <c r="G5505" s="58">
        <v>0.45060000000006</v>
      </c>
      <c r="H5505" s="57"/>
    </row>
    <row r="5506" spans="6:8" ht="14.25">
      <c r="F5506" s="57">
        <f t="shared" si="85"/>
        <v>1.3340444000016052E-48</v>
      </c>
      <c r="G5506" s="58">
        <v>0.450500000000061</v>
      </c>
      <c r="H5506" s="57"/>
    </row>
    <row r="5507" spans="6:8" ht="14.25">
      <c r="F5507" s="57">
        <f t="shared" si="85"/>
        <v>1.3823786311078986E-48</v>
      </c>
      <c r="G5507" s="58">
        <v>0.450400000000061</v>
      </c>
      <c r="H5507" s="57"/>
    </row>
    <row r="5508" spans="6:8" ht="14.25">
      <c r="F5508" s="57">
        <f t="shared" si="85"/>
        <v>1.432454548887652E-48</v>
      </c>
      <c r="G5508" s="58">
        <v>0.450300000000061</v>
      </c>
      <c r="H5508" s="57"/>
    </row>
    <row r="5509" spans="6:8" ht="14.25">
      <c r="F5509" s="57">
        <f t="shared" si="85"/>
        <v>1.484334570264197E-48</v>
      </c>
      <c r="G5509" s="58">
        <v>0.450200000000061</v>
      </c>
      <c r="H5509" s="57"/>
    </row>
    <row r="5510" spans="6:8" ht="14.25">
      <c r="F5510" s="57">
        <f t="shared" si="85"/>
        <v>1.53808333668959E-48</v>
      </c>
      <c r="G5510" s="58">
        <v>0.450100000000061</v>
      </c>
      <c r="H5510" s="57"/>
    </row>
    <row r="5511" spans="6:8" ht="14.25">
      <c r="F5511" s="57">
        <f t="shared" si="85"/>
        <v>1.593767792987696E-48</v>
      </c>
      <c r="G5511" s="58">
        <v>0.450000000000061</v>
      </c>
      <c r="H5511" s="57"/>
    </row>
    <row r="5512" spans="6:8" ht="14.25">
      <c r="F5512" s="57">
        <f t="shared" si="85"/>
        <v>1.651457268975857E-48</v>
      </c>
      <c r="G5512" s="58">
        <v>0.449900000000061</v>
      </c>
      <c r="H5512" s="57"/>
    </row>
    <row r="5513" spans="6:8" ht="14.25">
      <c r="F5513" s="57">
        <f t="shared" si="85"/>
        <v>1.711223563963121E-48</v>
      </c>
      <c r="G5513" s="58">
        <v>0.449800000000061</v>
      </c>
      <c r="H5513" s="57"/>
    </row>
    <row r="5514" spans="6:8" ht="14.25">
      <c r="F5514" s="57">
        <f t="shared" si="85"/>
        <v>1.7731410342250935E-48</v>
      </c>
      <c r="G5514" s="58">
        <v>0.449700000000061</v>
      </c>
      <c r="H5514" s="57"/>
    </row>
    <row r="5515" spans="6:8" ht="14.25">
      <c r="F5515" s="57">
        <f t="shared" si="85"/>
        <v>1.8372866835605347E-48</v>
      </c>
      <c r="G5515" s="58">
        <v>0.449600000000061</v>
      </c>
      <c r="H5515" s="57"/>
    </row>
    <row r="5516" spans="6:8" ht="14.25">
      <c r="F5516" s="57">
        <f t="shared" si="85"/>
        <v>1.9037402570369446E-48</v>
      </c>
      <c r="G5516" s="58">
        <v>0.449500000000061</v>
      </c>
      <c r="H5516" s="57"/>
    </row>
    <row r="5517" spans="6:8" ht="14.25">
      <c r="F5517" s="57">
        <f aca="true" t="shared" si="86" ref="F5517:F5580">BINOMDIST(G$3,G$4,G5517,TRUE)</f>
        <v>1.9725843380370535E-48</v>
      </c>
      <c r="G5517" s="58">
        <v>0.449400000000061</v>
      </c>
      <c r="H5517" s="57"/>
    </row>
    <row r="5518" spans="6:8" ht="14.25">
      <c r="F5518" s="57">
        <f t="shared" si="86"/>
        <v>2.0439044487216896E-48</v>
      </c>
      <c r="G5518" s="58">
        <v>0.449300000000061</v>
      </c>
      <c r="H5518" s="57"/>
    </row>
    <row r="5519" spans="6:8" ht="14.25">
      <c r="F5519" s="57">
        <f t="shared" si="86"/>
        <v>2.117789154029634E-48</v>
      </c>
      <c r="G5519" s="58">
        <v>0.449200000000061</v>
      </c>
      <c r="H5519" s="57"/>
    </row>
    <row r="5520" spans="6:8" ht="14.25">
      <c r="F5520" s="57">
        <f t="shared" si="86"/>
        <v>2.194330169336004E-48</v>
      </c>
      <c r="G5520" s="58">
        <v>0.449100000000061</v>
      </c>
      <c r="H5520" s="57"/>
    </row>
    <row r="5521" spans="6:8" ht="14.25">
      <c r="F5521" s="57">
        <f t="shared" si="86"/>
        <v>2.2736224718997422E-48</v>
      </c>
      <c r="G5521" s="58">
        <v>0.449000000000061</v>
      </c>
      <c r="H5521" s="57"/>
    </row>
    <row r="5522" spans="6:8" ht="14.25">
      <c r="F5522" s="57">
        <f t="shared" si="86"/>
        <v>2.3557644162311258E-48</v>
      </c>
      <c r="G5522" s="58">
        <v>0.448900000000061</v>
      </c>
      <c r="H5522" s="57"/>
    </row>
    <row r="5523" spans="6:8" ht="14.25">
      <c r="F5523" s="57">
        <f t="shared" si="86"/>
        <v>2.440857853516664E-48</v>
      </c>
      <c r="G5523" s="58">
        <v>0.448800000000061</v>
      </c>
      <c r="H5523" s="57"/>
    </row>
    <row r="5524" spans="6:8" ht="14.25">
      <c r="F5524" s="57">
        <f t="shared" si="86"/>
        <v>2.5290082552441332E-48</v>
      </c>
      <c r="G5524" s="58">
        <v>0.448700000000061</v>
      </c>
      <c r="H5524" s="57"/>
    </row>
    <row r="5525" spans="6:8" ht="14.25">
      <c r="F5525" s="57">
        <f t="shared" si="86"/>
        <v>2.6203248411737363E-48</v>
      </c>
      <c r="G5525" s="58">
        <v>0.448600000000061</v>
      </c>
      <c r="H5525" s="57"/>
    </row>
    <row r="5526" spans="6:8" ht="14.25">
      <c r="F5526" s="57">
        <f t="shared" si="86"/>
        <v>2.7149207118076702E-48</v>
      </c>
      <c r="G5526" s="58">
        <v>0.448500000000061</v>
      </c>
      <c r="H5526" s="57"/>
    </row>
    <row r="5527" spans="6:8" ht="14.25">
      <c r="F5527" s="57">
        <f t="shared" si="86"/>
        <v>2.8129129855148103E-48</v>
      </c>
      <c r="G5527" s="58">
        <v>0.448400000000061</v>
      </c>
      <c r="H5527" s="57"/>
    </row>
    <row r="5528" spans="6:8" ht="14.25">
      <c r="F5528" s="57">
        <f t="shared" si="86"/>
        <v>2.9144229404747226E-48</v>
      </c>
      <c r="G5528" s="58">
        <v>0.448300000000061</v>
      </c>
      <c r="H5528" s="57"/>
    </row>
    <row r="5529" spans="6:8" ht="14.25">
      <c r="F5529" s="57">
        <f t="shared" si="86"/>
        <v>3.0195761616071774E-48</v>
      </c>
      <c r="G5529" s="58">
        <v>0.448200000000061</v>
      </c>
      <c r="H5529" s="57"/>
    </row>
    <row r="5530" spans="6:8" ht="14.25">
      <c r="F5530" s="57">
        <f t="shared" si="86"/>
        <v>3.128502692663424E-48</v>
      </c>
      <c r="G5530" s="58">
        <v>0.448100000000061</v>
      </c>
      <c r="H5530" s="57"/>
    </row>
    <row r="5531" spans="6:8" ht="14.25">
      <c r="F5531" s="57">
        <f t="shared" si="86"/>
        <v>3.241337193658108E-48</v>
      </c>
      <c r="G5531" s="58">
        <v>0.448000000000061</v>
      </c>
      <c r="H5531" s="57"/>
    </row>
    <row r="5532" spans="6:8" ht="14.25">
      <c r="F5532" s="57">
        <f t="shared" si="86"/>
        <v>3.3582191038289934E-48</v>
      </c>
      <c r="G5532" s="58">
        <v>0.447900000000061</v>
      </c>
      <c r="H5532" s="57"/>
    </row>
    <row r="5533" spans="6:8" ht="14.25">
      <c r="F5533" s="57">
        <f t="shared" si="86"/>
        <v>3.479292810317273E-48</v>
      </c>
      <c r="G5533" s="58">
        <v>0.447800000000061</v>
      </c>
      <c r="H5533" s="57"/>
    </row>
    <row r="5534" spans="6:8" ht="14.25">
      <c r="F5534" s="57">
        <f t="shared" si="86"/>
        <v>3.60470782276795E-48</v>
      </c>
      <c r="G5534" s="58">
        <v>0.447700000000061</v>
      </c>
      <c r="H5534" s="57"/>
    </row>
    <row r="5535" spans="6:8" ht="14.25">
      <c r="F5535" s="57">
        <f t="shared" si="86"/>
        <v>3.734618954057963E-48</v>
      </c>
      <c r="G5535" s="58">
        <v>0.447600000000061</v>
      </c>
      <c r="H5535" s="57"/>
    </row>
    <row r="5536" spans="6:8" ht="14.25">
      <c r="F5536" s="57">
        <f t="shared" si="86"/>
        <v>3.8691865073639233E-48</v>
      </c>
      <c r="G5536" s="58">
        <v>0.447500000000061</v>
      </c>
      <c r="H5536" s="57"/>
    </row>
    <row r="5537" spans="6:8" ht="14.25">
      <c r="F5537" s="57">
        <f t="shared" si="86"/>
        <v>4.008576469792935E-48</v>
      </c>
      <c r="G5537" s="58">
        <v>0.447400000000061</v>
      </c>
      <c r="H5537" s="57"/>
    </row>
    <row r="5538" spans="6:8" ht="14.25">
      <c r="F5538" s="57">
        <f t="shared" si="86"/>
        <v>4.152960712803499E-48</v>
      </c>
      <c r="G5538" s="58">
        <v>0.447300000000061</v>
      </c>
      <c r="H5538" s="57"/>
    </row>
    <row r="5539" spans="6:8" ht="14.25">
      <c r="F5539" s="57">
        <f t="shared" si="86"/>
        <v>4.3025171996540496E-48</v>
      </c>
      <c r="G5539" s="58">
        <v>0.447200000000061</v>
      </c>
      <c r="H5539" s="57"/>
    </row>
    <row r="5540" spans="6:8" ht="14.25">
      <c r="F5540" s="57">
        <f t="shared" si="86"/>
        <v>4.4574302001252887E-48</v>
      </c>
      <c r="G5540" s="58">
        <v>0.447100000000061</v>
      </c>
      <c r="H5540" s="57"/>
    </row>
    <row r="5541" spans="6:8" ht="14.25">
      <c r="F5541" s="57">
        <f t="shared" si="86"/>
        <v>4.617890512767444E-48</v>
      </c>
      <c r="G5541" s="58">
        <v>0.447000000000061</v>
      </c>
      <c r="H5541" s="57"/>
    </row>
    <row r="5542" spans="6:8" ht="14.25">
      <c r="F5542" s="57">
        <f t="shared" si="86"/>
        <v>4.784095694936955E-48</v>
      </c>
      <c r="G5542" s="58">
        <v>0.446900000000061</v>
      </c>
      <c r="H5542" s="57"/>
    </row>
    <row r="5543" spans="6:8" ht="14.25">
      <c r="F5543" s="57">
        <f t="shared" si="86"/>
        <v>4.956250300893055E-48</v>
      </c>
      <c r="G5543" s="58">
        <v>0.446800000000061</v>
      </c>
      <c r="H5543" s="57"/>
    </row>
    <row r="5544" spans="6:8" ht="14.25">
      <c r="F5544" s="57">
        <f t="shared" si="86"/>
        <v>5.134566128234015E-48</v>
      </c>
      <c r="G5544" s="58">
        <v>0.446700000000061</v>
      </c>
      <c r="H5544" s="57"/>
    </row>
    <row r="5545" spans="6:8" ht="14.25">
      <c r="F5545" s="57">
        <f t="shared" si="86"/>
        <v>5.3192624729676855E-48</v>
      </c>
      <c r="G5545" s="58">
        <v>0.446600000000061</v>
      </c>
      <c r="H5545" s="57"/>
    </row>
    <row r="5546" spans="6:8" ht="14.25">
      <c r="F5546" s="57">
        <f t="shared" si="86"/>
        <v>5.510566393510738E-48</v>
      </c>
      <c r="G5546" s="58">
        <v>0.446500000000061</v>
      </c>
      <c r="H5546" s="57"/>
    </row>
    <row r="5547" spans="6:8" ht="14.25">
      <c r="F5547" s="57">
        <f t="shared" si="86"/>
        <v>5.708712983932611E-48</v>
      </c>
      <c r="G5547" s="58">
        <v>0.446400000000061</v>
      </c>
      <c r="H5547" s="57"/>
    </row>
    <row r="5548" spans="6:8" ht="14.25">
      <c r="F5548" s="57">
        <f t="shared" si="86"/>
        <v>5.913945656764533E-48</v>
      </c>
      <c r="G5548" s="58">
        <v>0.446300000000061</v>
      </c>
      <c r="H5548" s="57"/>
    </row>
    <row r="5549" spans="6:8" ht="14.25">
      <c r="F5549" s="57">
        <f t="shared" si="86"/>
        <v>6.126516435705371E-48</v>
      </c>
      <c r="G5549" s="58">
        <v>0.446200000000061</v>
      </c>
      <c r="H5549" s="57"/>
    </row>
    <row r="5550" spans="6:8" ht="14.25">
      <c r="F5550" s="57">
        <f t="shared" si="86"/>
        <v>6.346686258570684E-48</v>
      </c>
      <c r="G5550" s="58">
        <v>0.446100000000061</v>
      </c>
      <c r="H5550" s="57"/>
    </row>
    <row r="5551" spans="6:8" ht="14.25">
      <c r="F5551" s="57">
        <f t="shared" si="86"/>
        <v>6.574725290839202E-48</v>
      </c>
      <c r="G5551" s="58">
        <v>0.446000000000061</v>
      </c>
      <c r="H5551" s="57"/>
    </row>
    <row r="5552" spans="6:8" ht="14.25">
      <c r="F5552" s="57">
        <f t="shared" si="86"/>
        <v>6.81091325016802E-48</v>
      </c>
      <c r="G5552" s="58">
        <v>0.445900000000061</v>
      </c>
      <c r="H5552" s="57"/>
    </row>
    <row r="5553" spans="6:8" ht="14.25">
      <c r="F5553" s="57">
        <f t="shared" si="86"/>
        <v>7.055539742255538E-48</v>
      </c>
      <c r="G5553" s="58">
        <v>0.445800000000061</v>
      </c>
      <c r="H5553" s="57"/>
    </row>
    <row r="5554" spans="6:8" ht="14.25">
      <c r="F5554" s="57">
        <f t="shared" si="86"/>
        <v>7.308904608448224E-48</v>
      </c>
      <c r="G5554" s="58">
        <v>0.445700000000061</v>
      </c>
      <c r="H5554" s="57"/>
    </row>
    <row r="5555" spans="6:8" ht="14.25">
      <c r="F5555" s="57">
        <f t="shared" si="86"/>
        <v>7.571318285499085E-48</v>
      </c>
      <c r="G5555" s="58">
        <v>0.445600000000061</v>
      </c>
      <c r="H5555" s="57"/>
    </row>
    <row r="5556" spans="6:8" ht="14.25">
      <c r="F5556" s="57">
        <f t="shared" si="86"/>
        <v>7.843102177900934E-48</v>
      </c>
      <c r="G5556" s="58">
        <v>0.445500000000061</v>
      </c>
      <c r="H5556" s="57"/>
    </row>
    <row r="5557" spans="6:8" ht="14.25">
      <c r="F5557" s="57">
        <f t="shared" si="86"/>
        <v>8.124589043229006E-48</v>
      </c>
      <c r="G5557" s="58">
        <v>0.445400000000061</v>
      </c>
      <c r="H5557" s="57"/>
    </row>
    <row r="5558" spans="6:8" ht="14.25">
      <c r="F5558" s="57">
        <f t="shared" si="86"/>
        <v>8.416123390950681E-48</v>
      </c>
      <c r="G5558" s="58">
        <v>0.445300000000061</v>
      </c>
      <c r="H5558" s="57"/>
    </row>
    <row r="5559" spans="6:8" ht="14.25">
      <c r="F5559" s="57">
        <f t="shared" si="86"/>
        <v>8.718061895159957E-48</v>
      </c>
      <c r="G5559" s="58">
        <v>0.445200000000061</v>
      </c>
      <c r="H5559" s="57"/>
    </row>
    <row r="5560" spans="6:8" ht="14.25">
      <c r="F5560" s="57">
        <f t="shared" si="86"/>
        <v>9.030773821735256E-48</v>
      </c>
      <c r="G5560" s="58">
        <v>0.445100000000061</v>
      </c>
      <c r="H5560" s="57"/>
    </row>
    <row r="5561" spans="6:8" ht="14.25">
      <c r="F5561" s="57">
        <f t="shared" si="86"/>
        <v>9.354641470405517E-48</v>
      </c>
      <c r="G5561" s="58">
        <v>0.445000000000061</v>
      </c>
      <c r="H5561" s="57"/>
    </row>
    <row r="5562" spans="6:8" ht="14.25">
      <c r="F5562" s="57">
        <f t="shared" si="86"/>
        <v>9.69006063225329E-48</v>
      </c>
      <c r="G5562" s="58">
        <v>0.444900000000061</v>
      </c>
      <c r="H5562" s="57"/>
    </row>
    <row r="5563" spans="6:8" ht="14.25">
      <c r="F5563" s="57">
        <f t="shared" si="86"/>
        <v>1.0037441063188023E-47</v>
      </c>
      <c r="G5563" s="58">
        <v>0.444800000000061</v>
      </c>
      <c r="H5563" s="57"/>
    </row>
    <row r="5564" spans="6:8" ht="14.25">
      <c r="F5564" s="57">
        <f t="shared" si="86"/>
        <v>1.0397206973939458E-47</v>
      </c>
      <c r="G5564" s="58">
        <v>0.444700000000061</v>
      </c>
      <c r="H5564" s="57"/>
    </row>
    <row r="5565" spans="6:8" ht="14.25">
      <c r="F5565" s="57">
        <f t="shared" si="86"/>
        <v>1.0769797537151549E-47</v>
      </c>
      <c r="G5565" s="58">
        <v>0.444600000000061</v>
      </c>
      <c r="H5565" s="57"/>
    </row>
    <row r="5566" spans="6:8" ht="14.25">
      <c r="F5566" s="57">
        <f t="shared" si="86"/>
        <v>1.1155667412166043E-47</v>
      </c>
      <c r="G5566" s="58">
        <v>0.444500000000061</v>
      </c>
      <c r="H5566" s="57"/>
    </row>
    <row r="5567" spans="6:8" ht="14.25">
      <c r="F5567" s="57">
        <f t="shared" si="86"/>
        <v>1.1555287288107697E-47</v>
      </c>
      <c r="G5567" s="58">
        <v>0.444400000000061</v>
      </c>
      <c r="H5567" s="57"/>
    </row>
    <row r="5568" spans="6:8" ht="14.25">
      <c r="F5568" s="57">
        <f t="shared" si="86"/>
        <v>1.1969144445911435E-47</v>
      </c>
      <c r="G5568" s="58">
        <v>0.444300000000061</v>
      </c>
      <c r="H5568" s="57"/>
    </row>
    <row r="5569" spans="6:8" ht="14.25">
      <c r="F5569" s="57">
        <f t="shared" si="86"/>
        <v>1.2397743339942122E-47</v>
      </c>
      <c r="G5569" s="58">
        <v>0.444200000000061</v>
      </c>
      <c r="H5569" s="57"/>
    </row>
    <row r="5570" spans="6:8" ht="14.25">
      <c r="F5570" s="57">
        <f t="shared" si="86"/>
        <v>1.284160619989216E-47</v>
      </c>
      <c r="G5570" s="58">
        <v>0.444100000000061</v>
      </c>
      <c r="H5570" s="57"/>
    </row>
    <row r="5571" spans="6:8" ht="14.25">
      <c r="F5571" s="57">
        <f t="shared" si="86"/>
        <v>1.330127365365414E-47</v>
      </c>
      <c r="G5571" s="58">
        <v>0.444000000000061</v>
      </c>
      <c r="H5571" s="57"/>
    </row>
    <row r="5572" spans="6:8" ht="14.25">
      <c r="F5572" s="57">
        <f t="shared" si="86"/>
        <v>1.3777305371900168E-47</v>
      </c>
      <c r="G5572" s="58">
        <v>0.443900000000061</v>
      </c>
      <c r="H5572" s="57"/>
    </row>
    <row r="5573" spans="6:8" ht="14.25">
      <c r="F5573" s="57">
        <f t="shared" si="86"/>
        <v>1.427028073511736E-47</v>
      </c>
      <c r="G5573" s="58">
        <v>0.443800000000061</v>
      </c>
      <c r="H5573" s="57"/>
    </row>
    <row r="5574" spans="6:8" ht="14.25">
      <c r="F5574" s="57">
        <f t="shared" si="86"/>
        <v>1.4780799523877775E-47</v>
      </c>
      <c r="G5574" s="58">
        <v>0.443700000000061</v>
      </c>
      <c r="H5574" s="57"/>
    </row>
    <row r="5575" spans="6:8" ht="14.25">
      <c r="F5575" s="57">
        <f t="shared" si="86"/>
        <v>1.5309482633147925E-47</v>
      </c>
      <c r="G5575" s="58">
        <v>0.443600000000061</v>
      </c>
      <c r="H5575" s="57"/>
    </row>
    <row r="5576" spans="6:8" ht="14.25">
      <c r="F5576" s="57">
        <f t="shared" si="86"/>
        <v>1.5856972811473258E-47</v>
      </c>
      <c r="G5576" s="58">
        <v>0.443500000000061</v>
      </c>
      <c r="H5576" s="57"/>
    </row>
    <row r="5577" spans="6:8" ht="14.25">
      <c r="F5577" s="57">
        <f t="shared" si="86"/>
        <v>1.6423935425890273E-47</v>
      </c>
      <c r="G5577" s="58">
        <v>0.443400000000061</v>
      </c>
      <c r="H5577" s="57"/>
    </row>
    <row r="5578" spans="6:8" ht="14.25">
      <c r="F5578" s="57">
        <f t="shared" si="86"/>
        <v>1.7011059253469243E-47</v>
      </c>
      <c r="G5578" s="58">
        <v>0.443300000000061</v>
      </c>
      <c r="H5578" s="57"/>
    </row>
    <row r="5579" spans="6:8" ht="14.25">
      <c r="F5579" s="57">
        <f t="shared" si="86"/>
        <v>1.7619057300397157E-47</v>
      </c>
      <c r="G5579" s="58">
        <v>0.443200000000061</v>
      </c>
      <c r="H5579" s="57"/>
    </row>
    <row r="5580" spans="6:8" ht="14.25">
      <c r="F5580" s="57">
        <f t="shared" si="86"/>
        <v>1.8248667649564137E-47</v>
      </c>
      <c r="G5580" s="58">
        <v>0.443100000000061</v>
      </c>
      <c r="H5580" s="57"/>
    </row>
    <row r="5581" spans="6:8" ht="14.25">
      <c r="F5581" s="57">
        <f aca="true" t="shared" si="87" ref="F5581:F5644">BINOMDIST(G$3,G$4,G5581,TRUE)</f>
        <v>1.8900654337632094E-47</v>
      </c>
      <c r="G5581" s="58">
        <v>0.443000000000061</v>
      </c>
      <c r="H5581" s="57"/>
    </row>
    <row r="5582" spans="6:8" ht="14.25">
      <c r="F5582" s="57">
        <f t="shared" si="87"/>
        <v>1.9575808262608602E-47</v>
      </c>
      <c r="G5582" s="58">
        <v>0.442900000000061</v>
      </c>
      <c r="H5582" s="57"/>
    </row>
    <row r="5583" spans="6:8" ht="14.25">
      <c r="F5583" s="57">
        <f t="shared" si="87"/>
        <v>2.0274948122981323E-47</v>
      </c>
      <c r="G5583" s="58">
        <v>0.442800000000061</v>
      </c>
      <c r="H5583" s="57"/>
    </row>
    <row r="5584" spans="6:8" ht="14.25">
      <c r="F5584" s="57">
        <f t="shared" si="87"/>
        <v>2.0998921389501756E-47</v>
      </c>
      <c r="G5584" s="58">
        <v>0.442700000000061</v>
      </c>
      <c r="H5584" s="57"/>
    </row>
    <row r="5585" spans="6:8" ht="14.25">
      <c r="F5585" s="57">
        <f t="shared" si="87"/>
        <v>2.1748605310753166E-47</v>
      </c>
      <c r="G5585" s="58">
        <v>0.442600000000061</v>
      </c>
      <c r="H5585" s="57"/>
    </row>
    <row r="5586" spans="6:8" ht="14.25">
      <c r="F5586" s="57">
        <f t="shared" si="87"/>
        <v>2.2524907953663173E-47</v>
      </c>
      <c r="G5586" s="58">
        <v>0.442500000000061</v>
      </c>
      <c r="H5586" s="57"/>
    </row>
    <row r="5587" spans="6:8" ht="14.25">
      <c r="F5587" s="57">
        <f t="shared" si="87"/>
        <v>2.3328769280170016E-47</v>
      </c>
      <c r="G5587" s="58">
        <v>0.442400000000061</v>
      </c>
      <c r="H5587" s="57"/>
    </row>
    <row r="5588" spans="6:8" ht="14.25">
      <c r="F5588" s="57">
        <f t="shared" si="87"/>
        <v>2.4161162261297565E-47</v>
      </c>
      <c r="G5588" s="58">
        <v>0.442300000000061</v>
      </c>
      <c r="H5588" s="57"/>
    </row>
    <row r="5589" spans="6:8" ht="14.25">
      <c r="F5589" s="57">
        <f t="shared" si="87"/>
        <v>2.5023094029925844E-47</v>
      </c>
      <c r="G5589" s="58">
        <v>0.442200000000061</v>
      </c>
      <c r="H5589" s="57"/>
    </row>
    <row r="5590" spans="6:8" ht="14.25">
      <c r="F5590" s="57">
        <f t="shared" si="87"/>
        <v>2.591560707359365E-47</v>
      </c>
      <c r="G5590" s="58">
        <v>0.442100000000061</v>
      </c>
      <c r="H5590" s="57"/>
    </row>
    <row r="5591" spans="6:8" ht="14.25">
      <c r="F5591" s="57">
        <f t="shared" si="87"/>
        <v>2.6839780468718085E-47</v>
      </c>
      <c r="G5591" s="58">
        <v>0.442000000000061</v>
      </c>
      <c r="H5591" s="57"/>
    </row>
    <row r="5592" spans="6:8" ht="14.25">
      <c r="F5592" s="57">
        <f t="shared" si="87"/>
        <v>2.779673115766205E-47</v>
      </c>
      <c r="G5592" s="58">
        <v>0.441900000000061</v>
      </c>
      <c r="H5592" s="57"/>
    </row>
    <row r="5593" spans="6:8" ht="14.25">
      <c r="F5593" s="57">
        <f t="shared" si="87"/>
        <v>2.8787615270120923E-47</v>
      </c>
      <c r="G5593" s="58">
        <v>0.441800000000061</v>
      </c>
      <c r="H5593" s="57"/>
    </row>
    <row r="5594" spans="6:8" ht="14.25">
      <c r="F5594" s="57">
        <f t="shared" si="87"/>
        <v>2.9813629490371816E-47</v>
      </c>
      <c r="G5594" s="58">
        <v>0.441700000000061</v>
      </c>
      <c r="H5594" s="57"/>
    </row>
    <row r="5595" spans="6:8" ht="14.25">
      <c r="F5595" s="57">
        <f t="shared" si="87"/>
        <v>3.087601247195452E-47</v>
      </c>
      <c r="G5595" s="58">
        <v>0.441600000000061</v>
      </c>
      <c r="H5595" s="57"/>
    </row>
    <row r="5596" spans="6:8" ht="14.25">
      <c r="F5596" s="57">
        <f t="shared" si="87"/>
        <v>3.1976046301428794E-47</v>
      </c>
      <c r="G5596" s="58">
        <v>0.441500000000061</v>
      </c>
      <c r="H5596" s="57"/>
    </row>
    <row r="5597" spans="6:8" ht="14.25">
      <c r="F5597" s="57">
        <f t="shared" si="87"/>
        <v>3.311505801288419E-47</v>
      </c>
      <c r="G5597" s="58">
        <v>0.441400000000062</v>
      </c>
      <c r="H5597" s="57"/>
    </row>
    <row r="5598" spans="6:8" ht="14.25">
      <c r="F5598" s="57">
        <f t="shared" si="87"/>
        <v>3.4294421155025467E-47</v>
      </c>
      <c r="G5598" s="58">
        <v>0.441300000000062</v>
      </c>
      <c r="H5598" s="57"/>
    </row>
    <row r="5599" spans="6:8" ht="14.25">
      <c r="F5599" s="57">
        <f t="shared" si="87"/>
        <v>3.5515557412475986E-47</v>
      </c>
      <c r="G5599" s="58">
        <v>0.441200000000062</v>
      </c>
      <c r="H5599" s="57"/>
    </row>
    <row r="5600" spans="6:8" ht="14.25">
      <c r="F5600" s="57">
        <f t="shared" si="87"/>
        <v>3.67799382833905E-47</v>
      </c>
      <c r="G5600" s="58">
        <v>0.441100000000062</v>
      </c>
      <c r="H5600" s="57"/>
    </row>
    <row r="5601" spans="6:8" ht="14.25">
      <c r="F5601" s="57">
        <f t="shared" si="87"/>
        <v>3.80890868151513E-47</v>
      </c>
      <c r="G5601" s="58">
        <v>0.441000000000062</v>
      </c>
      <c r="H5601" s="57"/>
    </row>
    <row r="5602" spans="6:8" ht="14.25">
      <c r="F5602" s="57">
        <f t="shared" si="87"/>
        <v>3.944457940022018E-47</v>
      </c>
      <c r="G5602" s="58">
        <v>0.440900000000062</v>
      </c>
      <c r="H5602" s="57"/>
    </row>
    <row r="5603" spans="6:8" ht="14.25">
      <c r="F5603" s="57">
        <f t="shared" si="87"/>
        <v>4.084804763420082E-47</v>
      </c>
      <c r="G5603" s="58">
        <v>0.440800000000062</v>
      </c>
      <c r="H5603" s="57"/>
    </row>
    <row r="5604" spans="6:8" ht="14.25">
      <c r="F5604" s="57">
        <f t="shared" si="87"/>
        <v>4.23011802382601E-47</v>
      </c>
      <c r="G5604" s="58">
        <v>0.440700000000062</v>
      </c>
      <c r="H5604" s="57"/>
    </row>
    <row r="5605" spans="6:8" ht="14.25">
      <c r="F5605" s="57">
        <f t="shared" si="87"/>
        <v>4.380572504812381E-47</v>
      </c>
      <c r="G5605" s="58">
        <v>0.440600000000062</v>
      </c>
      <c r="H5605" s="57"/>
    </row>
    <row r="5606" spans="6:8" ht="14.25">
      <c r="F5606" s="57">
        <f t="shared" si="87"/>
        <v>4.536349107193965E-47</v>
      </c>
      <c r="G5606" s="58">
        <v>0.440500000000062</v>
      </c>
      <c r="H5606" s="57"/>
    </row>
    <row r="5607" spans="6:8" ht="14.25">
      <c r="F5607" s="57">
        <f t="shared" si="87"/>
        <v>4.697635061937341E-47</v>
      </c>
      <c r="G5607" s="58">
        <v>0.440400000000062</v>
      </c>
      <c r="H5607" s="57"/>
    </row>
    <row r="5608" spans="6:8" ht="14.25">
      <c r="F5608" s="57">
        <f t="shared" si="87"/>
        <v>4.864624150440373E-47</v>
      </c>
      <c r="G5608" s="58">
        <v>0.440300000000062</v>
      </c>
      <c r="H5608" s="57"/>
    </row>
    <row r="5609" spans="6:8" ht="14.25">
      <c r="F5609" s="57">
        <f t="shared" si="87"/>
        <v>5.037516932432481E-47</v>
      </c>
      <c r="G5609" s="58">
        <v>0.440200000000062</v>
      </c>
      <c r="H5609" s="57"/>
    </row>
    <row r="5610" spans="6:8" ht="14.25">
      <c r="F5610" s="57">
        <f t="shared" si="87"/>
        <v>5.2165209817627795E-47</v>
      </c>
      <c r="G5610" s="58">
        <v>0.440100000000062</v>
      </c>
      <c r="H5610" s="57"/>
    </row>
    <row r="5611" spans="6:8" ht="14.25">
      <c r="F5611" s="57">
        <f t="shared" si="87"/>
        <v>5.40185113034107E-47</v>
      </c>
      <c r="G5611" s="58">
        <v>0.440000000000062</v>
      </c>
      <c r="H5611" s="57"/>
    </row>
    <row r="5612" spans="6:8" ht="14.25">
      <c r="F5612" s="57">
        <f t="shared" si="87"/>
        <v>5.593729720517903E-47</v>
      </c>
      <c r="G5612" s="58">
        <v>0.439900000000062</v>
      </c>
      <c r="H5612" s="57"/>
    </row>
    <row r="5613" spans="6:8" ht="14.25">
      <c r="F5613" s="57">
        <f t="shared" si="87"/>
        <v>5.792386866190266E-47</v>
      </c>
      <c r="G5613" s="58">
        <v>0.439800000000062</v>
      </c>
      <c r="H5613" s="57"/>
    </row>
    <row r="5614" spans="6:8" ht="14.25">
      <c r="F5614" s="57">
        <f t="shared" si="87"/>
        <v>5.998060722934683E-47</v>
      </c>
      <c r="G5614" s="58">
        <v>0.439700000000062</v>
      </c>
      <c r="H5614" s="57"/>
    </row>
    <row r="5615" spans="6:8" ht="14.25">
      <c r="F5615" s="57">
        <f t="shared" si="87"/>
        <v>6.210997767477163E-47</v>
      </c>
      <c r="G5615" s="58">
        <v>0.439600000000062</v>
      </c>
      <c r="H5615" s="57"/>
    </row>
    <row r="5616" spans="6:8" ht="14.25">
      <c r="F5616" s="57">
        <f t="shared" si="87"/>
        <v>6.431453086822235E-47</v>
      </c>
      <c r="G5616" s="58">
        <v>0.439500000000062</v>
      </c>
      <c r="H5616" s="57"/>
    </row>
    <row r="5617" spans="6:8" ht="14.25">
      <c r="F5617" s="57">
        <f t="shared" si="87"/>
        <v>6.659690677370319E-47</v>
      </c>
      <c r="G5617" s="58">
        <v>0.439400000000062</v>
      </c>
      <c r="H5617" s="57"/>
    </row>
    <row r="5618" spans="6:8" ht="14.25">
      <c r="F5618" s="57">
        <f t="shared" si="87"/>
        <v>6.895983754370726E-47</v>
      </c>
      <c r="G5618" s="58">
        <v>0.439300000000062</v>
      </c>
      <c r="H5618" s="57"/>
    </row>
    <row r="5619" spans="6:8" ht="14.25">
      <c r="F5619" s="57">
        <f t="shared" si="87"/>
        <v>7.140615072060374E-47</v>
      </c>
      <c r="G5619" s="58">
        <v>0.439200000000062</v>
      </c>
      <c r="H5619" s="57"/>
    </row>
    <row r="5620" spans="6:8" ht="14.25">
      <c r="F5620" s="57">
        <f t="shared" si="87"/>
        <v>7.393877254860302E-47</v>
      </c>
      <c r="G5620" s="58">
        <v>0.439100000000062</v>
      </c>
      <c r="H5620" s="57"/>
    </row>
    <row r="5621" spans="6:8" ht="14.25">
      <c r="F5621" s="57">
        <f t="shared" si="87"/>
        <v>7.656073140005414E-47</v>
      </c>
      <c r="G5621" s="58">
        <v>0.439000000000062</v>
      </c>
      <c r="H5621" s="57"/>
    </row>
    <row r="5622" spans="6:8" ht="14.25">
      <c r="F5622" s="57">
        <f t="shared" si="87"/>
        <v>7.927516132002304E-47</v>
      </c>
      <c r="G5622" s="58">
        <v>0.438900000000062</v>
      </c>
      <c r="H5622" s="57"/>
    </row>
    <row r="5623" spans="6:8" ht="14.25">
      <c r="F5623" s="57">
        <f t="shared" si="87"/>
        <v>8.208530569321733E-47</v>
      </c>
      <c r="G5623" s="58">
        <v>0.438800000000062</v>
      </c>
      <c r="H5623" s="57"/>
    </row>
    <row r="5624" spans="6:8" ht="14.25">
      <c r="F5624" s="57">
        <f t="shared" si="87"/>
        <v>8.499452103742805E-47</v>
      </c>
      <c r="G5624" s="58">
        <v>0.438700000000062</v>
      </c>
      <c r="H5624" s="57"/>
    </row>
    <row r="5625" spans="6:8" ht="14.25">
      <c r="F5625" s="57">
        <f t="shared" si="87"/>
        <v>8.800628092786198E-47</v>
      </c>
      <c r="G5625" s="58">
        <v>0.438600000000062</v>
      </c>
      <c r="H5625" s="57"/>
    </row>
    <row r="5626" spans="6:8" ht="14.25">
      <c r="F5626" s="57">
        <f t="shared" si="87"/>
        <v>9.112418005682873E-47</v>
      </c>
      <c r="G5626" s="58">
        <v>0.438500000000062</v>
      </c>
      <c r="H5626" s="57"/>
    </row>
    <row r="5627" spans="6:8" ht="14.25">
      <c r="F5627" s="57">
        <f t="shared" si="87"/>
        <v>9.435193843345586E-47</v>
      </c>
      <c r="G5627" s="58">
        <v>0.438400000000062</v>
      </c>
      <c r="H5627" s="57"/>
    </row>
    <row r="5628" spans="6:8" ht="14.25">
      <c r="F5628" s="57">
        <f t="shared" si="87"/>
        <v>9.769340572818324E-47</v>
      </c>
      <c r="G5628" s="58">
        <v>0.438300000000062</v>
      </c>
      <c r="H5628" s="57"/>
    </row>
    <row r="5629" spans="6:8" ht="14.25">
      <c r="F5629" s="57">
        <f t="shared" si="87"/>
        <v>1.011525657670693E-46</v>
      </c>
      <c r="G5629" s="58">
        <v>0.438200000000062</v>
      </c>
      <c r="H5629" s="57"/>
    </row>
    <row r="5630" spans="6:8" ht="14.25">
      <c r="F5630" s="57">
        <f t="shared" si="87"/>
        <v>1.0473354118098365E-46</v>
      </c>
      <c r="G5630" s="58">
        <v>0.438100000000062</v>
      </c>
      <c r="H5630" s="57"/>
    </row>
    <row r="5631" spans="6:8" ht="14.25">
      <c r="F5631" s="57">
        <f t="shared" si="87"/>
        <v>1.084405982150304E-46</v>
      </c>
      <c r="G5631" s="58">
        <v>0.438000000000062</v>
      </c>
      <c r="H5631" s="57"/>
    </row>
    <row r="5632" spans="6:8" ht="14.25">
      <c r="F5632" s="57">
        <f t="shared" si="87"/>
        <v>1.1227815170367953E-46</v>
      </c>
      <c r="G5632" s="58">
        <v>0.437900000000062</v>
      </c>
      <c r="H5632" s="57"/>
    </row>
    <row r="5633" spans="6:8" ht="14.25">
      <c r="F5633" s="57">
        <f t="shared" si="87"/>
        <v>1.1625077021729316E-46</v>
      </c>
      <c r="G5633" s="58">
        <v>0.437800000000062</v>
      </c>
      <c r="H5633" s="57"/>
    </row>
    <row r="5634" spans="6:8" ht="14.25">
      <c r="F5634" s="57">
        <f t="shared" si="87"/>
        <v>1.2036318138587519E-46</v>
      </c>
      <c r="G5634" s="58">
        <v>0.437700000000062</v>
      </c>
      <c r="H5634" s="57"/>
    </row>
    <row r="5635" spans="6:8" ht="14.25">
      <c r="F5635" s="57">
        <f t="shared" si="87"/>
        <v>1.2462027740622591E-46</v>
      </c>
      <c r="G5635" s="58">
        <v>0.437600000000062</v>
      </c>
      <c r="H5635" s="57"/>
    </row>
    <row r="5636" spans="6:8" ht="14.25">
      <c r="F5636" s="57">
        <f t="shared" si="87"/>
        <v>1.2902712073863058E-46</v>
      </c>
      <c r="G5636" s="58">
        <v>0.437500000000062</v>
      </c>
      <c r="H5636" s="57"/>
    </row>
    <row r="5637" spans="6:8" ht="14.25">
      <c r="F5637" s="57">
        <f t="shared" si="87"/>
        <v>1.335889499996695E-46</v>
      </c>
      <c r="G5637" s="58">
        <v>0.437400000000062</v>
      </c>
      <c r="H5637" s="57"/>
    </row>
    <row r="5638" spans="6:8" ht="14.25">
      <c r="F5638" s="57">
        <f t="shared" si="87"/>
        <v>1.3831118605787772E-46</v>
      </c>
      <c r="G5638" s="58">
        <v>0.437300000000062</v>
      </c>
      <c r="H5638" s="57"/>
    </row>
    <row r="5639" spans="6:8" ht="14.25">
      <c r="F5639" s="57">
        <f t="shared" si="87"/>
        <v>1.4319943833910017E-46</v>
      </c>
      <c r="G5639" s="58">
        <v>0.437200000000062</v>
      </c>
      <c r="H5639" s="57"/>
    </row>
    <row r="5640" spans="6:8" ht="14.25">
      <c r="F5640" s="57">
        <f t="shared" si="87"/>
        <v>1.4825951134880765E-46</v>
      </c>
      <c r="G5640" s="58">
        <v>0.437100000000062</v>
      </c>
      <c r="H5640" s="57"/>
    </row>
    <row r="5641" spans="6:8" ht="14.25">
      <c r="F5641" s="57">
        <f t="shared" si="87"/>
        <v>1.534974114187729E-46</v>
      </c>
      <c r="G5641" s="58">
        <v>0.437000000000062</v>
      </c>
      <c r="H5641" s="57"/>
    </row>
    <row r="5642" spans="6:8" ht="14.25">
      <c r="F5642" s="57">
        <f t="shared" si="87"/>
        <v>1.5891935368574697E-46</v>
      </c>
      <c r="G5642" s="58">
        <v>0.436900000000062</v>
      </c>
      <c r="H5642" s="57"/>
    </row>
    <row r="5643" spans="6:8" ht="14.25">
      <c r="F5643" s="57">
        <f t="shared" si="87"/>
        <v>1.6453176931011891E-46</v>
      </c>
      <c r="G5643" s="58">
        <v>0.436800000000062</v>
      </c>
      <c r="H5643" s="57"/>
    </row>
    <row r="5644" spans="6:8" ht="14.25">
      <c r="F5644" s="57">
        <f t="shared" si="87"/>
        <v>1.7034131294270593E-46</v>
      </c>
      <c r="G5644" s="58">
        <v>0.436700000000062</v>
      </c>
      <c r="H5644" s="57"/>
    </row>
    <row r="5645" spans="6:8" ht="14.25">
      <c r="F5645" s="57">
        <f aca="true" t="shared" si="88" ref="F5645:F5708">BINOMDIST(G$3,G$4,G5645,TRUE)</f>
        <v>1.7635487044825505E-46</v>
      </c>
      <c r="G5645" s="58">
        <v>0.436600000000062</v>
      </c>
      <c r="H5645" s="57"/>
    </row>
    <row r="5646" spans="6:8" ht="14.25">
      <c r="F5646" s="57">
        <f t="shared" si="88"/>
        <v>1.825795668942869E-46</v>
      </c>
      <c r="G5646" s="58">
        <v>0.436500000000062</v>
      </c>
      <c r="H5646" s="57"/>
    </row>
    <row r="5647" spans="6:8" ht="14.25">
      <c r="F5647" s="57">
        <f t="shared" si="88"/>
        <v>1.890227748144899E-46</v>
      </c>
      <c r="G5647" s="58">
        <v>0.436400000000062</v>
      </c>
      <c r="H5647" s="57"/>
    </row>
    <row r="5648" spans="6:8" ht="14.25">
      <c r="F5648" s="57">
        <f t="shared" si="88"/>
        <v>1.956921227559478E-46</v>
      </c>
      <c r="G5648" s="58">
        <v>0.436300000000062</v>
      </c>
      <c r="H5648" s="57"/>
    </row>
    <row r="5649" spans="6:8" ht="14.25">
      <c r="F5649" s="57">
        <f t="shared" si="88"/>
        <v>2.0259550411996736E-46</v>
      </c>
      <c r="G5649" s="58">
        <v>0.436200000000062</v>
      </c>
      <c r="H5649" s="57"/>
    </row>
    <row r="5650" spans="6:8" ht="14.25">
      <c r="F5650" s="57">
        <f t="shared" si="88"/>
        <v>2.0974108630644037E-46</v>
      </c>
      <c r="G5650" s="58">
        <v>0.436100000000062</v>
      </c>
      <c r="H5650" s="57"/>
    </row>
    <row r="5651" spans="6:8" ht="14.25">
      <c r="F5651" s="57">
        <f t="shared" si="88"/>
        <v>2.1713732017223523E-46</v>
      </c>
      <c r="G5651" s="58">
        <v>0.436000000000062</v>
      </c>
      <c r="H5651" s="57"/>
    </row>
    <row r="5652" spans="6:8" ht="14.25">
      <c r="F5652" s="57">
        <f t="shared" si="88"/>
        <v>2.2479294981420757E-46</v>
      </c>
      <c r="G5652" s="58">
        <v>0.435900000000062</v>
      </c>
      <c r="H5652" s="57"/>
    </row>
    <row r="5653" spans="6:8" ht="14.25">
      <c r="F5653" s="57">
        <f t="shared" si="88"/>
        <v>2.327170226880079E-46</v>
      </c>
      <c r="G5653" s="58">
        <v>0.435800000000062</v>
      </c>
      <c r="H5653" s="57"/>
    </row>
    <row r="5654" spans="6:8" ht="14.25">
      <c r="F5654" s="57">
        <f t="shared" si="88"/>
        <v>2.409189000741004E-46</v>
      </c>
      <c r="G5654" s="58">
        <v>0.435700000000062</v>
      </c>
      <c r="H5654" s="57"/>
    </row>
    <row r="5655" spans="6:8" ht="14.25">
      <c r="F5655" s="57">
        <f t="shared" si="88"/>
        <v>2.4940826790277866E-46</v>
      </c>
      <c r="G5655" s="58">
        <v>0.435600000000062</v>
      </c>
      <c r="H5655" s="57"/>
    </row>
    <row r="5656" spans="6:8" ht="14.25">
      <c r="F5656" s="57">
        <f t="shared" si="88"/>
        <v>2.581951479506529E-46</v>
      </c>
      <c r="G5656" s="58">
        <v>0.435500000000062</v>
      </c>
      <c r="H5656" s="57"/>
    </row>
    <row r="5657" spans="6:8" ht="14.25">
      <c r="F5657" s="57">
        <f t="shared" si="88"/>
        <v>2.6728990942095187E-46</v>
      </c>
      <c r="G5657" s="58">
        <v>0.435400000000062</v>
      </c>
      <c r="H5657" s="57"/>
    </row>
    <row r="5658" spans="6:8" ht="14.25">
      <c r="F5658" s="57">
        <f t="shared" si="88"/>
        <v>2.7670328092100994E-46</v>
      </c>
      <c r="G5658" s="58">
        <v>0.435300000000062</v>
      </c>
      <c r="H5658" s="57"/>
    </row>
    <row r="5659" spans="6:8" ht="14.25">
      <c r="F5659" s="57">
        <f t="shared" si="88"/>
        <v>2.864463628503045E-46</v>
      </c>
      <c r="G5659" s="58">
        <v>0.435200000000062</v>
      </c>
      <c r="H5659" s="57"/>
    </row>
    <row r="5660" spans="6:8" ht="14.25">
      <c r="F5660" s="57">
        <f t="shared" si="88"/>
        <v>2.9653064021315308E-46</v>
      </c>
      <c r="G5660" s="58">
        <v>0.435100000000062</v>
      </c>
      <c r="H5660" s="57"/>
    </row>
    <row r="5661" spans="6:8" ht="14.25">
      <c r="F5661" s="57">
        <f t="shared" si="88"/>
        <v>3.0696799587043874E-46</v>
      </c>
      <c r="G5661" s="58">
        <v>0.435000000000062</v>
      </c>
      <c r="H5661" s="57"/>
    </row>
    <row r="5662" spans="6:8" ht="14.25">
      <c r="F5662" s="57">
        <f t="shared" si="88"/>
        <v>3.1777072424546516E-46</v>
      </c>
      <c r="G5662" s="58">
        <v>0.434900000000062</v>
      </c>
      <c r="H5662" s="57"/>
    </row>
    <row r="5663" spans="6:8" ht="14.25">
      <c r="F5663" s="57">
        <f t="shared" si="88"/>
        <v>3.2895154549923173E-46</v>
      </c>
      <c r="G5663" s="58">
        <v>0.434800000000062</v>
      </c>
      <c r="H5663" s="57"/>
    </row>
    <row r="5664" spans="6:8" ht="14.25">
      <c r="F5664" s="57">
        <f t="shared" si="88"/>
        <v>3.4052362019128976E-46</v>
      </c>
      <c r="G5664" s="58">
        <v>0.434700000000062</v>
      </c>
      <c r="H5664" s="57"/>
    </row>
    <row r="5665" spans="6:8" ht="14.25">
      <c r="F5665" s="57">
        <f t="shared" si="88"/>
        <v>3.525005644426212E-46</v>
      </c>
      <c r="G5665" s="58">
        <v>0.434600000000062</v>
      </c>
      <c r="H5665" s="57"/>
    </row>
    <row r="5666" spans="6:8" ht="14.25">
      <c r="F5666" s="57">
        <f t="shared" si="88"/>
        <v>3.648964656176197E-46</v>
      </c>
      <c r="G5666" s="58">
        <v>0.434500000000062</v>
      </c>
      <c r="H5666" s="57"/>
    </row>
    <row r="5667" spans="6:8" ht="14.25">
      <c r="F5667" s="57">
        <f t="shared" si="88"/>
        <v>3.77725898542995E-46</v>
      </c>
      <c r="G5667" s="58">
        <v>0.434400000000062</v>
      </c>
      <c r="H5667" s="57"/>
    </row>
    <row r="5668" spans="6:8" ht="14.25">
      <c r="F5668" s="57">
        <f t="shared" si="88"/>
        <v>3.9100394228160565E-46</v>
      </c>
      <c r="G5668" s="58">
        <v>0.434300000000062</v>
      </c>
      <c r="H5668" s="57"/>
    </row>
    <row r="5669" spans="6:8" ht="14.25">
      <c r="F5669" s="57">
        <f t="shared" si="88"/>
        <v>4.047461974804478E-46</v>
      </c>
      <c r="G5669" s="58">
        <v>0.434200000000062</v>
      </c>
      <c r="H5669" s="57"/>
    </row>
    <row r="5670" spans="6:8" ht="14.25">
      <c r="F5670" s="57">
        <f t="shared" si="88"/>
        <v>4.189688043119778E-46</v>
      </c>
      <c r="G5670" s="58">
        <v>0.434100000000062</v>
      </c>
      <c r="H5670" s="57"/>
    </row>
    <row r="5671" spans="6:8" ht="14.25">
      <c r="F5671" s="57">
        <f t="shared" si="88"/>
        <v>4.3368846102928E-46</v>
      </c>
      <c r="G5671" s="58">
        <v>0.434000000000062</v>
      </c>
      <c r="H5671" s="57"/>
    </row>
    <row r="5672" spans="6:8" ht="14.25">
      <c r="F5672" s="57">
        <f t="shared" si="88"/>
        <v>4.489224431557476E-46</v>
      </c>
      <c r="G5672" s="58">
        <v>0.433900000000062</v>
      </c>
      <c r="H5672" s="57"/>
    </row>
    <row r="5673" spans="6:8" ht="14.25">
      <c r="F5673" s="57">
        <f t="shared" si="88"/>
        <v>4.646886233308968E-46</v>
      </c>
      <c r="G5673" s="58">
        <v>0.433800000000062</v>
      </c>
      <c r="H5673" s="57"/>
    </row>
    <row r="5674" spans="6:8" ht="14.25">
      <c r="F5674" s="57">
        <f t="shared" si="88"/>
        <v>4.810054918347017E-46</v>
      </c>
      <c r="G5674" s="58">
        <v>0.433700000000062</v>
      </c>
      <c r="H5674" s="57"/>
    </row>
    <row r="5675" spans="6:8" ht="14.25">
      <c r="F5675" s="57">
        <f t="shared" si="88"/>
        <v>4.978921778133524E-46</v>
      </c>
      <c r="G5675" s="58">
        <v>0.433600000000062</v>
      </c>
      <c r="H5675" s="57"/>
    </row>
    <row r="5676" spans="6:8" ht="14.25">
      <c r="F5676" s="57">
        <f t="shared" si="88"/>
        <v>5.153684712305728E-46</v>
      </c>
      <c r="G5676" s="58">
        <v>0.433500000000062</v>
      </c>
      <c r="H5676" s="57"/>
    </row>
    <row r="5677" spans="6:8" ht="14.25">
      <c r="F5677" s="57">
        <f t="shared" si="88"/>
        <v>5.334548455687452E-46</v>
      </c>
      <c r="G5677" s="58">
        <v>0.433400000000062</v>
      </c>
      <c r="H5677" s="57"/>
    </row>
    <row r="5678" spans="6:8" ht="14.25">
      <c r="F5678" s="57">
        <f t="shared" si="88"/>
        <v>5.521724813057277E-46</v>
      </c>
      <c r="G5678" s="58">
        <v>0.433300000000062</v>
      </c>
      <c r="H5678" s="57"/>
    </row>
    <row r="5679" spans="6:8" ht="14.25">
      <c r="F5679" s="57">
        <f t="shared" si="88"/>
        <v>5.715432901933598E-46</v>
      </c>
      <c r="G5679" s="58">
        <v>0.433200000000062</v>
      </c>
      <c r="H5679" s="57"/>
    </row>
    <row r="5680" spans="6:8" ht="14.25">
      <c r="F5680" s="57">
        <f t="shared" si="88"/>
        <v>5.915899403651505E-46</v>
      </c>
      <c r="G5680" s="58">
        <v>0.433100000000062</v>
      </c>
      <c r="H5680" s="57"/>
    </row>
    <row r="5681" spans="6:8" ht="14.25">
      <c r="F5681" s="57">
        <f t="shared" si="88"/>
        <v>6.123358823012165E-46</v>
      </c>
      <c r="G5681" s="58">
        <v>0.433000000000062</v>
      </c>
      <c r="H5681" s="57"/>
    </row>
    <row r="5682" spans="6:8" ht="14.25">
      <c r="F5682" s="57">
        <f t="shared" si="88"/>
        <v>6.338053756794316E-46</v>
      </c>
      <c r="G5682" s="58">
        <v>0.432900000000062</v>
      </c>
      <c r="H5682" s="57"/>
    </row>
    <row r="5683" spans="6:8" ht="14.25">
      <c r="F5683" s="57">
        <f t="shared" si="88"/>
        <v>6.560235171431583E-46</v>
      </c>
      <c r="G5683" s="58">
        <v>0.432800000000062</v>
      </c>
      <c r="H5683" s="57"/>
    </row>
    <row r="5684" spans="6:8" ht="14.25">
      <c r="F5684" s="57">
        <f t="shared" si="88"/>
        <v>6.7901626901638725E-46</v>
      </c>
      <c r="G5684" s="58">
        <v>0.432700000000062</v>
      </c>
      <c r="H5684" s="57"/>
    </row>
    <row r="5685" spans="6:8" ht="14.25">
      <c r="F5685" s="57">
        <f t="shared" si="88"/>
        <v>7.028104889986117E-46</v>
      </c>
      <c r="G5685" s="58">
        <v>0.432600000000062</v>
      </c>
      <c r="H5685" s="57"/>
    </row>
    <row r="5686" spans="6:8" ht="14.25">
      <c r="F5686" s="57">
        <f t="shared" si="88"/>
        <v>7.274339608726089E-46</v>
      </c>
      <c r="G5686" s="58">
        <v>0.432500000000062</v>
      </c>
      <c r="H5686" s="57"/>
    </row>
    <row r="5687" spans="6:8" ht="14.25">
      <c r="F5687" s="57">
        <f t="shared" si="88"/>
        <v>7.529154262592356E-46</v>
      </c>
      <c r="G5687" s="58">
        <v>0.432400000000063</v>
      </c>
      <c r="H5687" s="57"/>
    </row>
    <row r="5688" spans="6:8" ht="14.25">
      <c r="F5688" s="57">
        <f t="shared" si="88"/>
        <v>7.79284617456101E-46</v>
      </c>
      <c r="G5688" s="58">
        <v>0.432300000000063</v>
      </c>
      <c r="H5688" s="57"/>
    </row>
    <row r="5689" spans="6:8" ht="14.25">
      <c r="F5689" s="57">
        <f t="shared" si="88"/>
        <v>8.065722913936804E-46</v>
      </c>
      <c r="G5689" s="58">
        <v>0.432200000000063</v>
      </c>
      <c r="H5689" s="57"/>
    </row>
    <row r="5690" spans="6:8" ht="14.25">
      <c r="F5690" s="57">
        <f t="shared" si="88"/>
        <v>8.348102647508848E-46</v>
      </c>
      <c r="G5690" s="58">
        <v>0.432100000000063</v>
      </c>
      <c r="H5690" s="57"/>
    </row>
    <row r="5691" spans="6:8" ht="14.25">
      <c r="F5691" s="57">
        <f t="shared" si="88"/>
        <v>8.640314502662283E-46</v>
      </c>
      <c r="G5691" s="58">
        <v>0.432000000000063</v>
      </c>
      <c r="H5691" s="57"/>
    </row>
    <row r="5692" spans="6:8" ht="14.25">
      <c r="F5692" s="57">
        <f t="shared" si="88"/>
        <v>8.942698942866638E-46</v>
      </c>
      <c r="G5692" s="58">
        <v>0.431900000000063</v>
      </c>
      <c r="H5692" s="57"/>
    </row>
    <row r="5693" spans="6:8" ht="14.25">
      <c r="F5693" s="57">
        <f t="shared" si="88"/>
        <v>9.2556081559527E-46</v>
      </c>
      <c r="G5693" s="58">
        <v>0.431800000000063</v>
      </c>
      <c r="H5693" s="57"/>
    </row>
    <row r="5694" spans="6:8" ht="14.25">
      <c r="F5694" s="57">
        <f t="shared" si="88"/>
        <v>9.579406455617051E-46</v>
      </c>
      <c r="G5694" s="58">
        <v>0.431700000000063</v>
      </c>
      <c r="H5694" s="57"/>
    </row>
    <row r="5695" spans="6:8" ht="14.25">
      <c r="F5695" s="57">
        <f t="shared" si="88"/>
        <v>9.914470696596222E-46</v>
      </c>
      <c r="G5695" s="58">
        <v>0.431600000000063</v>
      </c>
      <c r="H5695" s="57"/>
    </row>
    <row r="5696" spans="6:8" ht="14.25">
      <c r="F5696" s="57">
        <f t="shared" si="88"/>
        <v>1.0261190703980127E-45</v>
      </c>
      <c r="G5696" s="58">
        <v>0.431500000000063</v>
      </c>
      <c r="H5696" s="57"/>
    </row>
    <row r="5697" spans="6:8" ht="14.25">
      <c r="F5697" s="57">
        <f t="shared" si="88"/>
        <v>1.0619969717136314E-45</v>
      </c>
      <c r="G5697" s="58">
        <v>0.431400000000063</v>
      </c>
      <c r="H5697" s="57"/>
    </row>
    <row r="5698" spans="6:8" ht="14.25">
      <c r="F5698" s="57">
        <f t="shared" si="88"/>
        <v>1.0991224848746077E-45</v>
      </c>
      <c r="G5698" s="58">
        <v>0.431300000000063</v>
      </c>
      <c r="H5698" s="57"/>
    </row>
    <row r="5699" spans="6:8" ht="14.25">
      <c r="F5699" s="57">
        <f t="shared" si="88"/>
        <v>1.1375387559459274E-45</v>
      </c>
      <c r="G5699" s="58">
        <v>0.431200000000063</v>
      </c>
      <c r="H5699" s="57"/>
    </row>
    <row r="5700" spans="6:8" ht="14.25">
      <c r="F5700" s="57">
        <f t="shared" si="88"/>
        <v>1.177290414869691E-45</v>
      </c>
      <c r="G5700" s="58">
        <v>0.431100000000063</v>
      </c>
      <c r="H5700" s="57"/>
    </row>
    <row r="5701" spans="6:8" ht="14.25">
      <c r="F5701" s="57">
        <f t="shared" si="88"/>
        <v>1.218423626215347E-45</v>
      </c>
      <c r="G5701" s="58">
        <v>0.431000000000063</v>
      </c>
      <c r="H5701" s="57"/>
    </row>
    <row r="5702" spans="6:8" ht="14.25">
      <c r="F5702" s="57">
        <f t="shared" si="88"/>
        <v>1.2609861416553939E-45</v>
      </c>
      <c r="G5702" s="58">
        <v>0.430900000000063</v>
      </c>
      <c r="H5702" s="57"/>
    </row>
    <row r="5703" spans="6:8" ht="14.25">
      <c r="F5703" s="57">
        <f t="shared" si="88"/>
        <v>1.3050273542256917E-45</v>
      </c>
      <c r="G5703" s="58">
        <v>0.430800000000063</v>
      </c>
      <c r="H5703" s="57"/>
    </row>
    <row r="5704" spans="6:8" ht="14.25">
      <c r="F5704" s="57">
        <f t="shared" si="88"/>
        <v>1.350598354430572E-45</v>
      </c>
      <c r="G5704" s="58">
        <v>0.430700000000063</v>
      </c>
      <c r="H5704" s="57"/>
    </row>
    <row r="5705" spans="6:8" ht="14.25">
      <c r="F5705" s="57">
        <f t="shared" si="88"/>
        <v>1.3977519882545998E-45</v>
      </c>
      <c r="G5705" s="58">
        <v>0.430600000000063</v>
      </c>
      <c r="H5705" s="57"/>
    </row>
    <row r="5706" spans="6:8" ht="14.25">
      <c r="F5706" s="57">
        <f t="shared" si="88"/>
        <v>1.4465429171464643E-45</v>
      </c>
      <c r="G5706" s="58">
        <v>0.430500000000063</v>
      </c>
      <c r="H5706" s="57"/>
    </row>
    <row r="5707" spans="6:8" ht="14.25">
      <c r="F5707" s="57">
        <f t="shared" si="88"/>
        <v>1.4970276800404947E-45</v>
      </c>
      <c r="G5707" s="58">
        <v>0.430400000000063</v>
      </c>
      <c r="H5707" s="57"/>
    </row>
    <row r="5708" spans="6:8" ht="14.25">
      <c r="F5708" s="57">
        <f t="shared" si="88"/>
        <v>1.5492647574853782E-45</v>
      </c>
      <c r="G5708" s="58">
        <v>0.430300000000063</v>
      </c>
      <c r="H5708" s="57"/>
    </row>
    <row r="5709" spans="6:8" ht="14.25">
      <c r="F5709" s="57">
        <f aca="true" t="shared" si="89" ref="F5709:F5772">BINOMDIST(G$3,G$4,G5709,TRUE)</f>
        <v>1.603314637951058E-45</v>
      </c>
      <c r="G5709" s="58">
        <v>0.430200000000063</v>
      </c>
      <c r="H5709" s="57"/>
    </row>
    <row r="5710" spans="6:8" ht="14.25">
      <c r="F5710" s="57">
        <f t="shared" si="89"/>
        <v>1.6592398863873718E-45</v>
      </c>
      <c r="G5710" s="58">
        <v>0.430100000000063</v>
      </c>
      <c r="H5710" s="57"/>
    </row>
    <row r="5711" spans="6:8" ht="14.25">
      <c r="F5711" s="57">
        <f t="shared" si="89"/>
        <v>1.7171052151105142E-45</v>
      </c>
      <c r="G5711" s="58">
        <v>0.430000000000063</v>
      </c>
      <c r="H5711" s="57"/>
    </row>
    <row r="5712" spans="6:8" ht="14.25">
      <c r="F5712" s="57">
        <f t="shared" si="89"/>
        <v>1.7769775570957147E-45</v>
      </c>
      <c r="G5712" s="58">
        <v>0.429900000000063</v>
      </c>
      <c r="H5712" s="57"/>
    </row>
    <row r="5713" spans="6:8" ht="14.25">
      <c r="F5713" s="57">
        <f t="shared" si="89"/>
        <v>1.838926141757815E-45</v>
      </c>
      <c r="G5713" s="58">
        <v>0.429800000000063</v>
      </c>
      <c r="H5713" s="57"/>
    </row>
    <row r="5714" spans="6:8" ht="14.25">
      <c r="F5714" s="57">
        <f t="shared" si="89"/>
        <v>1.9030225733030067E-45</v>
      </c>
      <c r="G5714" s="58">
        <v>0.429700000000063</v>
      </c>
      <c r="H5714" s="57"/>
    </row>
    <row r="5715" spans="6:8" ht="14.25">
      <c r="F5715" s="57">
        <f t="shared" si="89"/>
        <v>1.9693409117394254E-45</v>
      </c>
      <c r="G5715" s="58">
        <v>0.429600000000063</v>
      </c>
      <c r="H5715" s="57"/>
    </row>
    <row r="5716" spans="6:8" ht="14.25">
      <c r="F5716" s="57">
        <f t="shared" si="89"/>
        <v>2.0379577566352457E-45</v>
      </c>
      <c r="G5716" s="58">
        <v>0.429500000000063</v>
      </c>
      <c r="H5716" s="57"/>
    </row>
    <row r="5717" spans="6:8" ht="14.25">
      <c r="F5717" s="57">
        <f t="shared" si="89"/>
        <v>2.1089523337178277E-45</v>
      </c>
      <c r="G5717" s="58">
        <v>0.429400000000063</v>
      </c>
      <c r="H5717" s="57"/>
    </row>
    <row r="5718" spans="6:8" ht="14.25">
      <c r="F5718" s="57">
        <f t="shared" si="89"/>
        <v>2.1824065844092608E-45</v>
      </c>
      <c r="G5718" s="58">
        <v>0.429300000000063</v>
      </c>
      <c r="H5718" s="57"/>
    </row>
    <row r="5719" spans="6:8" ht="14.25">
      <c r="F5719" s="57">
        <f t="shared" si="89"/>
        <v>2.258405258397652E-45</v>
      </c>
      <c r="G5719" s="58">
        <v>0.429200000000063</v>
      </c>
      <c r="H5719" s="57"/>
    </row>
    <row r="5720" spans="6:8" ht="14.25">
      <c r="F5720" s="57">
        <f t="shared" si="89"/>
        <v>2.3370360093455314E-45</v>
      </c>
      <c r="G5720" s="58">
        <v>0.429100000000063</v>
      </c>
      <c r="H5720" s="57"/>
    </row>
    <row r="5721" spans="6:8" ht="14.25">
      <c r="F5721" s="57">
        <f t="shared" si="89"/>
        <v>2.4183894938432497E-45</v>
      </c>
      <c r="G5721" s="58">
        <v>0.429000000000063</v>
      </c>
      <c r="H5721" s="57"/>
    </row>
    <row r="5722" spans="6:8" ht="14.25">
      <c r="F5722" s="57">
        <f t="shared" si="89"/>
        <v>2.5025594737139965E-45</v>
      </c>
      <c r="G5722" s="58">
        <v>0.428900000000063</v>
      </c>
      <c r="H5722" s="57"/>
    </row>
    <row r="5723" spans="6:8" ht="14.25">
      <c r="F5723" s="57">
        <f t="shared" si="89"/>
        <v>2.5896429217853633E-45</v>
      </c>
      <c r="G5723" s="58">
        <v>0.428800000000063</v>
      </c>
      <c r="H5723" s="57"/>
    </row>
    <row r="5724" spans="6:8" ht="14.25">
      <c r="F5724" s="57">
        <f t="shared" si="89"/>
        <v>2.6797401312437867E-45</v>
      </c>
      <c r="G5724" s="58">
        <v>0.428700000000063</v>
      </c>
      <c r="H5724" s="57"/>
    </row>
    <row r="5725" spans="6:8" ht="14.25">
      <c r="F5725" s="57">
        <f t="shared" si="89"/>
        <v>2.772954828691461E-45</v>
      </c>
      <c r="G5725" s="58">
        <v>0.428600000000063</v>
      </c>
      <c r="H5725" s="57"/>
    </row>
    <row r="5726" spans="6:8" ht="14.25">
      <c r="F5726" s="57">
        <f t="shared" si="89"/>
        <v>2.8693942910326465E-45</v>
      </c>
      <c r="G5726" s="58">
        <v>0.428500000000063</v>
      </c>
      <c r="H5726" s="57"/>
    </row>
    <row r="5727" spans="6:8" ht="14.25">
      <c r="F5727" s="57">
        <f t="shared" si="89"/>
        <v>2.9691694663154854E-45</v>
      </c>
      <c r="G5727" s="58">
        <v>0.428400000000063</v>
      </c>
      <c r="H5727" s="57"/>
    </row>
    <row r="5728" spans="6:8" ht="14.25">
      <c r="F5728" s="57">
        <f t="shared" si="89"/>
        <v>3.072395098665204E-45</v>
      </c>
      <c r="G5728" s="58">
        <v>0.428300000000063</v>
      </c>
      <c r="H5728" s="57"/>
    </row>
    <row r="5729" spans="6:8" ht="14.25">
      <c r="F5729" s="57">
        <f t="shared" si="89"/>
        <v>3.179189857444212E-45</v>
      </c>
      <c r="G5729" s="58">
        <v>0.428200000000063</v>
      </c>
      <c r="H5729" s="57"/>
    </row>
    <row r="5730" spans="6:8" ht="14.25">
      <c r="F5730" s="57">
        <f t="shared" si="89"/>
        <v>3.2896764707827925E-45</v>
      </c>
      <c r="G5730" s="58">
        <v>0.428100000000063</v>
      </c>
      <c r="H5730" s="57"/>
    </row>
    <row r="5731" spans="6:8" ht="14.25">
      <c r="F5731" s="57">
        <f t="shared" si="89"/>
        <v>3.403981863626596E-45</v>
      </c>
      <c r="G5731" s="58">
        <v>0.428000000000063</v>
      </c>
      <c r="H5731" s="57"/>
    </row>
    <row r="5732" spans="6:8" ht="14.25">
      <c r="F5732" s="57">
        <f t="shared" si="89"/>
        <v>3.522237300453652E-45</v>
      </c>
      <c r="G5732" s="58">
        <v>0.427900000000063</v>
      </c>
      <c r="H5732" s="57"/>
    </row>
    <row r="5733" spans="6:8" ht="14.25">
      <c r="F5733" s="57">
        <f t="shared" si="89"/>
        <v>3.644578532816636E-45</v>
      </c>
      <c r="G5733" s="58">
        <v>0.427800000000063</v>
      </c>
      <c r="H5733" s="57"/>
    </row>
    <row r="5734" spans="6:8" ht="14.25">
      <c r="F5734" s="57">
        <f t="shared" si="89"/>
        <v>3.7711459518745253E-45</v>
      </c>
      <c r="G5734" s="58">
        <v>0.427700000000063</v>
      </c>
      <c r="H5734" s="57"/>
    </row>
    <row r="5735" spans="6:8" ht="14.25">
      <c r="F5735" s="57">
        <f t="shared" si="89"/>
        <v>3.9020847460791394E-45</v>
      </c>
      <c r="G5735" s="58">
        <v>0.427600000000063</v>
      </c>
      <c r="H5735" s="57"/>
    </row>
    <row r="5736" spans="6:8" ht="14.25">
      <c r="F5736" s="57">
        <f t="shared" si="89"/>
        <v>4.03754506419225E-45</v>
      </c>
      <c r="G5736" s="58">
        <v>0.427500000000063</v>
      </c>
      <c r="H5736" s="57"/>
    </row>
    <row r="5737" spans="6:8" ht="14.25">
      <c r="F5737" s="57">
        <f t="shared" si="89"/>
        <v>4.177682183810262E-45</v>
      </c>
      <c r="G5737" s="58">
        <v>0.427400000000063</v>
      </c>
      <c r="H5737" s="57"/>
    </row>
    <row r="5738" spans="6:8" ht="14.25">
      <c r="F5738" s="57">
        <f t="shared" si="89"/>
        <v>4.3226566855829595E-45</v>
      </c>
      <c r="G5738" s="58">
        <v>0.427300000000063</v>
      </c>
      <c r="H5738" s="57"/>
    </row>
    <row r="5739" spans="6:8" ht="14.25">
      <c r="F5739" s="57">
        <f t="shared" si="89"/>
        <v>4.472634633316789E-45</v>
      </c>
      <c r="G5739" s="58">
        <v>0.427200000000063</v>
      </c>
      <c r="H5739" s="57"/>
    </row>
    <row r="5740" spans="6:8" ht="14.25">
      <c r="F5740" s="57">
        <f t="shared" si="89"/>
        <v>4.627787760160553E-45</v>
      </c>
      <c r="G5740" s="58">
        <v>0.427100000000063</v>
      </c>
      <c r="H5740" s="57"/>
    </row>
    <row r="5741" spans="6:8" ht="14.25">
      <c r="F5741" s="57">
        <f t="shared" si="89"/>
        <v>4.7882936610786337E-45</v>
      </c>
      <c r="G5741" s="58">
        <v>0.427000000000063</v>
      </c>
      <c r="H5741" s="57"/>
    </row>
    <row r="5742" spans="6:8" ht="14.25">
      <c r="F5742" s="57">
        <f t="shared" si="89"/>
        <v>4.954335991820932E-45</v>
      </c>
      <c r="G5742" s="58">
        <v>0.426900000000063</v>
      </c>
      <c r="H5742" s="57"/>
    </row>
    <row r="5743" spans="6:8" ht="14.25">
      <c r="F5743" s="57">
        <f t="shared" si="89"/>
        <v>5.126104674609789E-45</v>
      </c>
      <c r="G5743" s="58">
        <v>0.426800000000063</v>
      </c>
      <c r="H5743" s="57"/>
    </row>
    <row r="5744" spans="6:8" ht="14.25">
      <c r="F5744" s="57">
        <f t="shared" si="89"/>
        <v>5.3037961107676074E-45</v>
      </c>
      <c r="G5744" s="58">
        <v>0.426700000000063</v>
      </c>
      <c r="H5744" s="57"/>
    </row>
    <row r="5745" spans="6:8" ht="14.25">
      <c r="F5745" s="57">
        <f t="shared" si="89"/>
        <v>5.487613400518861E-45</v>
      </c>
      <c r="G5745" s="58">
        <v>0.426600000000063</v>
      </c>
      <c r="H5745" s="57"/>
    </row>
    <row r="5746" spans="6:8" ht="14.25">
      <c r="F5746" s="57">
        <f t="shared" si="89"/>
        <v>5.677766570207847E-45</v>
      </c>
      <c r="G5746" s="58">
        <v>0.426500000000063</v>
      </c>
      <c r="H5746" s="57"/>
    </row>
    <row r="5747" spans="6:8" ht="14.25">
      <c r="F5747" s="57">
        <f t="shared" si="89"/>
        <v>5.874472807179135E-45</v>
      </c>
      <c r="G5747" s="58">
        <v>0.426400000000063</v>
      </c>
      <c r="H5747" s="57"/>
    </row>
    <row r="5748" spans="6:8" ht="14.25">
      <c r="F5748" s="57">
        <f t="shared" si="89"/>
        <v>6.077956702579855E-45</v>
      </c>
      <c r="G5748" s="58">
        <v>0.426300000000063</v>
      </c>
      <c r="H5748" s="57"/>
    </row>
    <row r="5749" spans="6:8" ht="14.25">
      <c r="F5749" s="57">
        <f t="shared" si="89"/>
        <v>6.288450502347576E-45</v>
      </c>
      <c r="G5749" s="58">
        <v>0.426200000000063</v>
      </c>
      <c r="H5749" s="57"/>
    </row>
    <row r="5750" spans="6:8" ht="14.25">
      <c r="F5750" s="57">
        <f t="shared" si="89"/>
        <v>6.506194366659283E-45</v>
      </c>
      <c r="G5750" s="58">
        <v>0.426100000000063</v>
      </c>
      <c r="H5750" s="57"/>
    </row>
    <row r="5751" spans="6:8" ht="14.25">
      <c r="F5751" s="57">
        <f t="shared" si="89"/>
        <v>6.731436638125395E-45</v>
      </c>
      <c r="G5751" s="58">
        <v>0.426000000000063</v>
      </c>
      <c r="H5751" s="57"/>
    </row>
    <row r="5752" spans="6:8" ht="14.25">
      <c r="F5752" s="57">
        <f t="shared" si="89"/>
        <v>6.964434119020536E-45</v>
      </c>
      <c r="G5752" s="58">
        <v>0.425900000000063</v>
      </c>
      <c r="H5752" s="57"/>
    </row>
    <row r="5753" spans="6:8" ht="14.25">
      <c r="F5753" s="57">
        <f t="shared" si="89"/>
        <v>7.205452357855422E-45</v>
      </c>
      <c r="G5753" s="58">
        <v>0.425800000000063</v>
      </c>
      <c r="H5753" s="57"/>
    </row>
    <row r="5754" spans="6:8" ht="14.25">
      <c r="F5754" s="57">
        <f t="shared" si="89"/>
        <v>7.454765945601002E-45</v>
      </c>
      <c r="G5754" s="58">
        <v>0.425700000000063</v>
      </c>
      <c r="H5754" s="57"/>
    </row>
    <row r="5755" spans="6:8" ht="14.25">
      <c r="F5755" s="57">
        <f t="shared" si="89"/>
        <v>7.712658821890709E-45</v>
      </c>
      <c r="G5755" s="58">
        <v>0.425600000000063</v>
      </c>
      <c r="H5755" s="57"/>
    </row>
    <row r="5756" spans="6:8" ht="14.25">
      <c r="F5756" s="57">
        <f t="shared" si="89"/>
        <v>7.979424591531981E-45</v>
      </c>
      <c r="G5756" s="58">
        <v>0.425500000000063</v>
      </c>
      <c r="H5756" s="57"/>
    </row>
    <row r="5757" spans="6:8" ht="14.25">
      <c r="F5757" s="57">
        <f t="shared" si="89"/>
        <v>8.255366851675725E-45</v>
      </c>
      <c r="G5757" s="58">
        <v>0.425400000000063</v>
      </c>
      <c r="H5757" s="57"/>
    </row>
    <row r="5758" spans="6:8" ht="14.25">
      <c r="F5758" s="57">
        <f t="shared" si="89"/>
        <v>8.540799529995292E-45</v>
      </c>
      <c r="G5758" s="58">
        <v>0.425300000000063</v>
      </c>
      <c r="H5758" s="57"/>
    </row>
    <row r="5759" spans="6:8" ht="14.25">
      <c r="F5759" s="57">
        <f t="shared" si="89"/>
        <v>8.836047234250974E-45</v>
      </c>
      <c r="G5759" s="58">
        <v>0.425200000000063</v>
      </c>
      <c r="H5759" s="57"/>
    </row>
    <row r="5760" spans="6:8" ht="14.25">
      <c r="F5760" s="57">
        <f t="shared" si="89"/>
        <v>9.141445613613618E-45</v>
      </c>
      <c r="G5760" s="58">
        <v>0.425100000000063</v>
      </c>
      <c r="H5760" s="57"/>
    </row>
    <row r="5761" spans="6:8" ht="14.25">
      <c r="F5761" s="57">
        <f t="shared" si="89"/>
        <v>9.457341732144179E-45</v>
      </c>
      <c r="G5761" s="58">
        <v>0.425000000000063</v>
      </c>
      <c r="H5761" s="57"/>
    </row>
    <row r="5762" spans="6:8" ht="14.25">
      <c r="F5762" s="57">
        <f t="shared" si="89"/>
        <v>9.784094454838314E-45</v>
      </c>
      <c r="G5762" s="58">
        <v>0.424900000000063</v>
      </c>
      <c r="H5762" s="57"/>
    </row>
    <row r="5763" spans="6:8" ht="14.25">
      <c r="F5763" s="57">
        <f t="shared" si="89"/>
        <v>1.012207484665069E-44</v>
      </c>
      <c r="G5763" s="58">
        <v>0.424800000000063</v>
      </c>
      <c r="H5763" s="57"/>
    </row>
    <row r="5764" spans="6:8" ht="14.25">
      <c r="F5764" s="57">
        <f t="shared" si="89"/>
        <v>1.0471666584937237E-44</v>
      </c>
      <c r="G5764" s="58">
        <v>0.424700000000063</v>
      </c>
      <c r="H5764" s="57"/>
    </row>
    <row r="5765" spans="6:8" ht="14.25">
      <c r="F5765" s="57">
        <f t="shared" si="89"/>
        <v>1.0833266385763117E-44</v>
      </c>
      <c r="G5765" s="58">
        <v>0.424600000000063</v>
      </c>
      <c r="H5765" s="57"/>
    </row>
    <row r="5766" spans="6:8" ht="14.25">
      <c r="F5766" s="57">
        <f t="shared" si="89"/>
        <v>1.1207284444538148E-44</v>
      </c>
      <c r="G5766" s="58">
        <v>0.424500000000063</v>
      </c>
      <c r="H5766" s="57"/>
    </row>
    <row r="5767" spans="6:8" ht="14.25">
      <c r="F5767" s="57">
        <f t="shared" si="89"/>
        <v>1.1594144891462256E-44</v>
      </c>
      <c r="G5767" s="58">
        <v>0.424400000000063</v>
      </c>
      <c r="H5767" s="57"/>
    </row>
    <row r="5768" spans="6:8" ht="14.25">
      <c r="F5768" s="57">
        <f t="shared" si="89"/>
        <v>1.1994286262270503E-44</v>
      </c>
      <c r="G5768" s="58">
        <v>0.424300000000063</v>
      </c>
      <c r="H5768" s="57"/>
    </row>
    <row r="5769" spans="6:8" ht="14.25">
      <c r="F5769" s="57">
        <f t="shared" si="89"/>
        <v>1.2408161984795164E-44</v>
      </c>
      <c r="G5769" s="58">
        <v>0.424200000000063</v>
      </c>
      <c r="H5769" s="57"/>
    </row>
    <row r="5770" spans="6:8" ht="14.25">
      <c r="F5770" s="57">
        <f t="shared" si="89"/>
        <v>1.2836240881867206E-44</v>
      </c>
      <c r="G5770" s="58">
        <v>0.424100000000063</v>
      </c>
      <c r="H5770" s="57"/>
    </row>
    <row r="5771" spans="6:8" ht="14.25">
      <c r="F5771" s="57">
        <f t="shared" si="89"/>
        <v>1.327900769110661E-44</v>
      </c>
      <c r="G5771" s="58">
        <v>0.424000000000063</v>
      </c>
      <c r="H5771" s="57"/>
    </row>
    <row r="5772" spans="6:8" ht="14.25">
      <c r="F5772" s="57">
        <f t="shared" si="89"/>
        <v>1.373696360216511E-44</v>
      </c>
      <c r="G5772" s="58">
        <v>0.423900000000063</v>
      </c>
      <c r="H5772" s="57"/>
    </row>
    <row r="5773" spans="6:8" ht="14.25">
      <c r="F5773" s="57">
        <f aca="true" t="shared" si="90" ref="F5773:F5836">BINOMDIST(G$3,G$4,G5773,TRUE)</f>
        <v>1.4210626812001164E-44</v>
      </c>
      <c r="G5773" s="58">
        <v>0.423800000000063</v>
      </c>
      <c r="H5773" s="57"/>
    </row>
    <row r="5774" spans="6:8" ht="14.25">
      <c r="F5774" s="57">
        <f t="shared" si="90"/>
        <v>1.470053309879502E-44</v>
      </c>
      <c r="G5774" s="58">
        <v>0.423700000000063</v>
      </c>
      <c r="H5774" s="57"/>
    </row>
    <row r="5775" spans="6:8" ht="14.25">
      <c r="F5775" s="57">
        <f t="shared" si="90"/>
        <v>1.520723641511773E-44</v>
      </c>
      <c r="G5775" s="58">
        <v>0.423600000000063</v>
      </c>
      <c r="H5775" s="57"/>
    </row>
    <row r="5776" spans="6:8" ht="14.25">
      <c r="F5776" s="57">
        <f t="shared" si="90"/>
        <v>1.5731309501004563E-44</v>
      </c>
      <c r="G5776" s="58">
        <v>0.423500000000063</v>
      </c>
      <c r="H5776" s="57"/>
    </row>
    <row r="5777" spans="6:8" ht="14.25">
      <c r="F5777" s="57">
        <f t="shared" si="90"/>
        <v>1.6273344517591483E-44</v>
      </c>
      <c r="G5777" s="58">
        <v>0.423400000000063</v>
      </c>
      <c r="H5777" s="57"/>
    </row>
    <row r="5778" spans="6:8" ht="14.25">
      <c r="F5778" s="57">
        <f t="shared" si="90"/>
        <v>1.6833953701996392E-44</v>
      </c>
      <c r="G5778" s="58">
        <v>0.423300000000064</v>
      </c>
      <c r="H5778" s="57"/>
    </row>
    <row r="5779" spans="6:8" ht="14.25">
      <c r="F5779" s="57">
        <f t="shared" si="90"/>
        <v>1.741377004418964E-44</v>
      </c>
      <c r="G5779" s="58">
        <v>0.423200000000064</v>
      </c>
      <c r="H5779" s="57"/>
    </row>
    <row r="5780" spans="6:8" ht="14.25">
      <c r="F5780" s="57">
        <f t="shared" si="90"/>
        <v>1.8013447986499253E-44</v>
      </c>
      <c r="G5780" s="58">
        <v>0.423100000000064</v>
      </c>
      <c r="H5780" s="57"/>
    </row>
    <row r="5781" spans="6:8" ht="14.25">
      <c r="F5781" s="57">
        <f t="shared" si="90"/>
        <v>1.8633664146619217E-44</v>
      </c>
      <c r="G5781" s="58">
        <v>0.423000000000064</v>
      </c>
      <c r="H5781" s="57"/>
    </row>
    <row r="5782" spans="6:8" ht="14.25">
      <c r="F5782" s="57">
        <f t="shared" si="90"/>
        <v>1.9275118064821152E-44</v>
      </c>
      <c r="G5782" s="58">
        <v>0.422900000000064</v>
      </c>
      <c r="H5782" s="57"/>
    </row>
    <row r="5783" spans="6:8" ht="14.25">
      <c r="F5783" s="57">
        <f t="shared" si="90"/>
        <v>1.9938532976207699E-44</v>
      </c>
      <c r="G5783" s="58">
        <v>0.422800000000064</v>
      </c>
      <c r="H5783" s="57"/>
    </row>
    <row r="5784" spans="6:8" ht="14.25">
      <c r="F5784" s="57">
        <f t="shared" si="90"/>
        <v>2.0624656608837605E-44</v>
      </c>
      <c r="G5784" s="58">
        <v>0.422700000000064</v>
      </c>
      <c r="H5784" s="57"/>
    </row>
    <row r="5785" spans="6:8" ht="14.25">
      <c r="F5785" s="57">
        <f t="shared" si="90"/>
        <v>2.1334262008582555E-44</v>
      </c>
      <c r="G5785" s="58">
        <v>0.422600000000064</v>
      </c>
      <c r="H5785" s="57"/>
    </row>
    <row r="5786" spans="6:8" ht="14.25">
      <c r="F5786" s="57">
        <f t="shared" si="90"/>
        <v>2.2068148391610675E-44</v>
      </c>
      <c r="G5786" s="58">
        <v>0.422500000000064</v>
      </c>
      <c r="H5786" s="57"/>
    </row>
    <row r="5787" spans="6:8" ht="14.25">
      <c r="F5787" s="57">
        <f t="shared" si="90"/>
        <v>2.2827142025408895E-44</v>
      </c>
      <c r="G5787" s="58">
        <v>0.422400000000064</v>
      </c>
      <c r="H5787" s="57"/>
    </row>
    <row r="5788" spans="6:8" ht="14.25">
      <c r="F5788" s="57">
        <f t="shared" si="90"/>
        <v>2.361209713930426E-44</v>
      </c>
      <c r="G5788" s="58">
        <v>0.422300000000064</v>
      </c>
      <c r="H5788" s="57"/>
    </row>
    <row r="5789" spans="6:8" ht="14.25">
      <c r="F5789" s="57">
        <f t="shared" si="90"/>
        <v>2.4423896865454723E-44</v>
      </c>
      <c r="G5789" s="58">
        <v>0.422200000000064</v>
      </c>
      <c r="H5789" s="57"/>
    </row>
    <row r="5790" spans="6:8" ht="14.25">
      <c r="F5790" s="57">
        <f t="shared" si="90"/>
        <v>2.526345421133713E-44</v>
      </c>
      <c r="G5790" s="58">
        <v>0.422100000000064</v>
      </c>
      <c r="H5790" s="57"/>
    </row>
    <row r="5791" spans="6:8" ht="14.25">
      <c r="F5791" s="57">
        <f t="shared" si="90"/>
        <v>2.613171306476159E-44</v>
      </c>
      <c r="G5791" s="58">
        <v>0.422000000000064</v>
      </c>
      <c r="H5791" s="57"/>
    </row>
    <row r="5792" spans="6:8" ht="14.25">
      <c r="F5792" s="57">
        <f t="shared" si="90"/>
        <v>2.702964923252171E-44</v>
      </c>
      <c r="G5792" s="58">
        <v>0.421900000000064</v>
      </c>
      <c r="H5792" s="57"/>
    </row>
    <row r="5793" spans="6:8" ht="14.25">
      <c r="F5793" s="57">
        <f t="shared" si="90"/>
        <v>2.7958271513767245E-44</v>
      </c>
      <c r="G5793" s="58">
        <v>0.421800000000064</v>
      </c>
      <c r="H5793" s="57"/>
    </row>
    <row r="5794" spans="6:8" ht="14.25">
      <c r="F5794" s="57">
        <f t="shared" si="90"/>
        <v>2.8918622809281345E-44</v>
      </c>
      <c r="G5794" s="58">
        <v>0.421700000000064</v>
      </c>
      <c r="H5794" s="57"/>
    </row>
    <row r="5795" spans="6:8" ht="14.25">
      <c r="F5795" s="57">
        <f t="shared" si="90"/>
        <v>2.9911781267841544E-44</v>
      </c>
      <c r="G5795" s="58">
        <v>0.421600000000064</v>
      </c>
      <c r="H5795" s="57"/>
    </row>
    <row r="5796" spans="6:8" ht="14.25">
      <c r="F5796" s="57">
        <f t="shared" si="90"/>
        <v>3.0938861470897555E-44</v>
      </c>
      <c r="G5796" s="58">
        <v>0.421500000000064</v>
      </c>
      <c r="H5796" s="57"/>
    </row>
    <row r="5797" spans="6:8" ht="14.25">
      <c r="F5797" s="57">
        <f t="shared" si="90"/>
        <v>3.200101565685004E-44</v>
      </c>
      <c r="G5797" s="58">
        <v>0.421400000000064</v>
      </c>
      <c r="H5797" s="57"/>
    </row>
    <row r="5798" spans="6:8" ht="14.25">
      <c r="F5798" s="57">
        <f t="shared" si="90"/>
        <v>3.309943498623386E-44</v>
      </c>
      <c r="G5798" s="58">
        <v>0.421300000000064</v>
      </c>
      <c r="H5798" s="57"/>
    </row>
    <row r="5799" spans="6:8" ht="14.25">
      <c r="F5799" s="57">
        <f t="shared" si="90"/>
        <v>3.4235350849173235E-44</v>
      </c>
      <c r="G5799" s="58">
        <v>0.421200000000064</v>
      </c>
      <c r="H5799" s="57"/>
    </row>
    <row r="5800" spans="6:8" ht="14.25">
      <c r="F5800" s="57">
        <f t="shared" si="90"/>
        <v>3.5410036216509117E-44</v>
      </c>
      <c r="G5800" s="58">
        <v>0.421100000000064</v>
      </c>
      <c r="H5800" s="57"/>
    </row>
    <row r="5801" spans="6:8" ht="14.25">
      <c r="F5801" s="57">
        <f t="shared" si="90"/>
        <v>3.6624807036048374E-44</v>
      </c>
      <c r="G5801" s="58">
        <v>0.421000000000064</v>
      </c>
      <c r="H5801" s="57"/>
    </row>
    <row r="5802" spans="6:8" ht="14.25">
      <c r="F5802" s="57">
        <f t="shared" si="90"/>
        <v>3.78810236754406E-44</v>
      </c>
      <c r="G5802" s="58">
        <v>0.420900000000064</v>
      </c>
      <c r="H5802" s="57"/>
    </row>
    <row r="5803" spans="6:8" ht="14.25">
      <c r="F5803" s="57">
        <f t="shared" si="90"/>
        <v>3.9180092413221164E-44</v>
      </c>
      <c r="G5803" s="58">
        <v>0.420800000000064</v>
      </c>
      <c r="H5803" s="57"/>
    </row>
    <row r="5804" spans="6:8" ht="14.25">
      <c r="F5804" s="57">
        <f t="shared" si="90"/>
        <v>4.052346697962766E-44</v>
      </c>
      <c r="G5804" s="58">
        <v>0.420700000000064</v>
      </c>
      <c r="H5804" s="57"/>
    </row>
    <row r="5805" spans="6:8" ht="14.25">
      <c r="F5805" s="57">
        <f t="shared" si="90"/>
        <v>4.1912650148833003E-44</v>
      </c>
      <c r="G5805" s="58">
        <v>0.420600000000064</v>
      </c>
      <c r="H5805" s="57"/>
    </row>
    <row r="5806" spans="6:8" ht="14.25">
      <c r="F5806" s="57">
        <f t="shared" si="90"/>
        <v>4.334919538430896E-44</v>
      </c>
      <c r="G5806" s="58">
        <v>0.420500000000064</v>
      </c>
      <c r="H5806" s="57"/>
    </row>
    <row r="5807" spans="6:8" ht="14.25">
      <c r="F5807" s="57">
        <f t="shared" si="90"/>
        <v>4.483470853908346E-44</v>
      </c>
      <c r="G5807" s="58">
        <v>0.420400000000064</v>
      </c>
      <c r="H5807" s="57"/>
    </row>
    <row r="5808" spans="6:8" ht="14.25">
      <c r="F5808" s="57">
        <f t="shared" si="90"/>
        <v>4.63708496127057E-44</v>
      </c>
      <c r="G5808" s="58">
        <v>0.420300000000064</v>
      </c>
      <c r="H5808" s="57"/>
    </row>
    <row r="5809" spans="6:8" ht="14.25">
      <c r="F5809" s="57">
        <f t="shared" si="90"/>
        <v>4.795933456680261E-44</v>
      </c>
      <c r="G5809" s="58">
        <v>0.420200000000064</v>
      </c>
      <c r="H5809" s="57"/>
    </row>
    <row r="5810" spans="6:8" ht="14.25">
      <c r="F5810" s="57">
        <f t="shared" si="90"/>
        <v>4.960193720117614E-44</v>
      </c>
      <c r="G5810" s="58">
        <v>0.420100000000064</v>
      </c>
      <c r="H5810" s="57"/>
    </row>
    <row r="5811" spans="6:8" ht="14.25">
      <c r="F5811" s="57">
        <f t="shared" si="90"/>
        <v>5.130049109243433E-44</v>
      </c>
      <c r="G5811" s="58">
        <v>0.420000000000064</v>
      </c>
      <c r="H5811" s="57"/>
    </row>
    <row r="5812" spans="6:8" ht="14.25">
      <c r="F5812" s="57">
        <f t="shared" si="90"/>
        <v>5.305689159725102E-44</v>
      </c>
      <c r="G5812" s="58">
        <v>0.419900000000064</v>
      </c>
      <c r="H5812" s="57"/>
    </row>
    <row r="5813" spans="6:8" ht="14.25">
      <c r="F5813" s="57">
        <f t="shared" si="90"/>
        <v>5.487309792237064E-44</v>
      </c>
      <c r="G5813" s="58">
        <v>0.419800000000064</v>
      </c>
      <c r="H5813" s="57"/>
    </row>
    <row r="5814" spans="6:8" ht="14.25">
      <c r="F5814" s="57">
        <f t="shared" si="90"/>
        <v>5.6751135263586E-44</v>
      </c>
      <c r="G5814" s="58">
        <v>0.419700000000064</v>
      </c>
      <c r="H5814" s="57"/>
    </row>
    <row r="5815" spans="6:8" ht="14.25">
      <c r="F5815" s="57">
        <f t="shared" si="90"/>
        <v>5.86930970159803E-44</v>
      </c>
      <c r="G5815" s="58">
        <v>0.419600000000064</v>
      </c>
      <c r="H5815" s="57"/>
    </row>
    <row r="5816" spans="6:8" ht="14.25">
      <c r="F5816" s="57">
        <f t="shared" si="90"/>
        <v>6.070114705775705E-44</v>
      </c>
      <c r="G5816" s="58">
        <v>0.419500000000064</v>
      </c>
      <c r="H5816" s="57"/>
    </row>
    <row r="5817" spans="6:8" ht="14.25">
      <c r="F5817" s="57">
        <f t="shared" si="90"/>
        <v>6.277752211015985E-44</v>
      </c>
      <c r="G5817" s="58">
        <v>0.419400000000064</v>
      </c>
      <c r="H5817" s="57"/>
    </row>
    <row r="5818" spans="6:8" ht="14.25">
      <c r="F5818" s="57">
        <f t="shared" si="90"/>
        <v>6.492453417593329E-44</v>
      </c>
      <c r="G5818" s="58">
        <v>0.419300000000064</v>
      </c>
      <c r="H5818" s="57"/>
    </row>
    <row r="5819" spans="6:8" ht="14.25">
      <c r="F5819" s="57">
        <f t="shared" si="90"/>
        <v>6.71445730589677E-44</v>
      </c>
      <c r="G5819" s="58">
        <v>0.419200000000064</v>
      </c>
      <c r="H5819" s="57"/>
    </row>
    <row r="5820" spans="6:8" ht="14.25">
      <c r="F5820" s="57">
        <f t="shared" si="90"/>
        <v>6.944010896780227E-44</v>
      </c>
      <c r="G5820" s="58">
        <v>0.419100000000064</v>
      </c>
      <c r="H5820" s="57"/>
    </row>
    <row r="5821" spans="6:8" ht="14.25">
      <c r="F5821" s="57">
        <f t="shared" si="90"/>
        <v>7.181369520576371E-44</v>
      </c>
      <c r="G5821" s="58">
        <v>0.419000000000064</v>
      </c>
      <c r="H5821" s="57"/>
    </row>
    <row r="5822" spans="6:8" ht="14.25">
      <c r="F5822" s="57">
        <f t="shared" si="90"/>
        <v>7.42679709506017E-44</v>
      </c>
      <c r="G5822" s="58">
        <v>0.418900000000064</v>
      </c>
      <c r="H5822" s="57"/>
    </row>
    <row r="5823" spans="6:8" ht="14.25">
      <c r="F5823" s="57">
        <f t="shared" si="90"/>
        <v>7.680566412658119E-44</v>
      </c>
      <c r="G5823" s="58">
        <v>0.418800000000064</v>
      </c>
      <c r="H5823" s="57"/>
    </row>
    <row r="5824" spans="6:8" ht="14.25">
      <c r="F5824" s="57">
        <f t="shared" si="90"/>
        <v>7.942959437211501E-44</v>
      </c>
      <c r="G5824" s="58">
        <v>0.418700000000064</v>
      </c>
      <c r="H5824" s="57"/>
    </row>
    <row r="5825" spans="6:8" ht="14.25">
      <c r="F5825" s="57">
        <f t="shared" si="90"/>
        <v>8.214267610605116E-44</v>
      </c>
      <c r="G5825" s="58">
        <v>0.418600000000064</v>
      </c>
      <c r="H5825" s="57"/>
    </row>
    <row r="5826" spans="6:8" ht="14.25">
      <c r="F5826" s="57">
        <f t="shared" si="90"/>
        <v>8.494792169591638E-44</v>
      </c>
      <c r="G5826" s="58">
        <v>0.418500000000064</v>
      </c>
      <c r="H5826" s="57"/>
    </row>
    <row r="5827" spans="6:8" ht="14.25">
      <c r="F5827" s="57">
        <f t="shared" si="90"/>
        <v>8.784844473146733E-44</v>
      </c>
      <c r="G5827" s="58">
        <v>0.418400000000064</v>
      </c>
      <c r="H5827" s="57"/>
    </row>
    <row r="5828" spans="6:8" ht="14.25">
      <c r="F5828" s="57">
        <f t="shared" si="90"/>
        <v>9.084746340702757E-44</v>
      </c>
      <c r="G5828" s="58">
        <v>0.418300000000064</v>
      </c>
      <c r="H5828" s="57"/>
    </row>
    <row r="5829" spans="6:8" ht="14.25">
      <c r="F5829" s="57">
        <f t="shared" si="90"/>
        <v>9.394830401623368E-44</v>
      </c>
      <c r="G5829" s="58">
        <v>0.418200000000064</v>
      </c>
      <c r="H5829" s="57"/>
    </row>
    <row r="5830" spans="6:8" ht="14.25">
      <c r="F5830" s="57">
        <f t="shared" si="90"/>
        <v>9.715440456284958E-44</v>
      </c>
      <c r="G5830" s="58">
        <v>0.418100000000064</v>
      </c>
      <c r="H5830" s="57"/>
    </row>
    <row r="5831" spans="6:8" ht="14.25">
      <c r="F5831" s="57">
        <f t="shared" si="90"/>
        <v>1.0046931849154024E-43</v>
      </c>
      <c r="G5831" s="58">
        <v>0.418000000000064</v>
      </c>
      <c r="H5831" s="57"/>
    </row>
    <row r="5832" spans="6:8" ht="14.25">
      <c r="F5832" s="57">
        <f t="shared" si="90"/>
        <v>1.0389671854254896E-43</v>
      </c>
      <c r="G5832" s="58">
        <v>0.417900000000064</v>
      </c>
      <c r="H5832" s="57"/>
    </row>
    <row r="5833" spans="6:8" ht="14.25">
      <c r="F5833" s="57">
        <f t="shared" si="90"/>
        <v>1.0744040073433504E-43</v>
      </c>
      <c r="G5833" s="58">
        <v>0.417800000000064</v>
      </c>
      <c r="H5833" s="57"/>
    </row>
    <row r="5834" spans="6:8" ht="14.25">
      <c r="F5834" s="57">
        <f t="shared" si="90"/>
        <v>1.1110428847845758E-43</v>
      </c>
      <c r="G5834" s="58">
        <v>0.417700000000064</v>
      </c>
      <c r="H5834" s="57"/>
    </row>
    <row r="5835" spans="6:8" ht="14.25">
      <c r="F5835" s="57">
        <f t="shared" si="90"/>
        <v>1.1489243683101514E-43</v>
      </c>
      <c r="G5835" s="58">
        <v>0.417600000000064</v>
      </c>
      <c r="H5835" s="57"/>
    </row>
    <row r="5836" spans="6:8" ht="14.25">
      <c r="F5836" s="57">
        <f t="shared" si="90"/>
        <v>1.1880903688517699E-43</v>
      </c>
      <c r="G5836" s="58">
        <v>0.417500000000064</v>
      </c>
      <c r="H5836" s="57"/>
    </row>
    <row r="5837" spans="6:8" ht="14.25">
      <c r="F5837" s="57">
        <f aca="true" t="shared" si="91" ref="F5837:F5900">BINOMDIST(G$3,G$4,G5837,TRUE)</f>
        <v>1.2285842030947211E-43</v>
      </c>
      <c r="G5837" s="58">
        <v>0.417400000000064</v>
      </c>
      <c r="H5837" s="57"/>
    </row>
    <row r="5838" spans="6:8" ht="14.25">
      <c r="F5838" s="57">
        <f t="shared" si="91"/>
        <v>1.2704506403661661E-43</v>
      </c>
      <c r="G5838" s="58">
        <v>0.417300000000064</v>
      </c>
      <c r="H5838" s="57"/>
    </row>
    <row r="5839" spans="6:8" ht="14.25">
      <c r="F5839" s="57">
        <f t="shared" si="91"/>
        <v>1.3137359510784673E-43</v>
      </c>
      <c r="G5839" s="58">
        <v>0.417200000000064</v>
      </c>
      <c r="H5839" s="57"/>
    </row>
    <row r="5840" spans="6:8" ht="14.25">
      <c r="F5840" s="57">
        <f t="shared" si="91"/>
        <v>1.3584879567792245E-43</v>
      </c>
      <c r="G5840" s="58">
        <v>0.417100000000064</v>
      </c>
      <c r="H5840" s="57"/>
    </row>
    <row r="5841" spans="6:8" ht="14.25">
      <c r="F5841" s="57">
        <f t="shared" si="91"/>
        <v>1.4047560818606267E-43</v>
      </c>
      <c r="G5841" s="58">
        <v>0.417000000000064</v>
      </c>
      <c r="H5841" s="57"/>
    </row>
    <row r="5842" spans="6:8" ht="14.25">
      <c r="F5842" s="57">
        <f t="shared" si="91"/>
        <v>1.4525914069828216E-43</v>
      </c>
      <c r="G5842" s="58">
        <v>0.416900000000064</v>
      </c>
      <c r="H5842" s="57"/>
    </row>
    <row r="5843" spans="6:8" ht="14.25">
      <c r="F5843" s="57">
        <f t="shared" si="91"/>
        <v>1.5020467242682287E-43</v>
      </c>
      <c r="G5843" s="58">
        <v>0.416800000000064</v>
      </c>
      <c r="H5843" s="57"/>
    </row>
    <row r="5844" spans="6:8" ht="14.25">
      <c r="F5844" s="57">
        <f t="shared" si="91"/>
        <v>1.5531765943244373E-43</v>
      </c>
      <c r="G5844" s="58">
        <v>0.416700000000064</v>
      </c>
      <c r="H5844" s="57"/>
    </row>
    <row r="5845" spans="6:8" ht="14.25">
      <c r="F5845" s="57">
        <f t="shared" si="91"/>
        <v>1.6060374051568112E-43</v>
      </c>
      <c r="G5845" s="58">
        <v>0.416600000000064</v>
      </c>
      <c r="H5845" s="57"/>
    </row>
    <row r="5846" spans="6:8" ht="14.25">
      <c r="F5846" s="57">
        <f t="shared" si="91"/>
        <v>1.6606874330322568E-43</v>
      </c>
      <c r="G5846" s="58">
        <v>0.416500000000064</v>
      </c>
      <c r="H5846" s="57"/>
    </row>
    <row r="5847" spans="6:8" ht="14.25">
      <c r="F5847" s="57">
        <f t="shared" si="91"/>
        <v>1.7171869053590442E-43</v>
      </c>
      <c r="G5847" s="58">
        <v>0.416400000000064</v>
      </c>
      <c r="H5847" s="57"/>
    </row>
    <row r="5848" spans="6:8" ht="14.25">
      <c r="F5848" s="57">
        <f t="shared" si="91"/>
        <v>1.7755980656485025E-43</v>
      </c>
      <c r="G5848" s="58">
        <v>0.416300000000064</v>
      </c>
      <c r="H5848" s="57"/>
    </row>
    <row r="5849" spans="6:8" ht="14.25">
      <c r="F5849" s="57">
        <f t="shared" si="91"/>
        <v>1.835985240627666E-43</v>
      </c>
      <c r="G5849" s="58">
        <v>0.416200000000064</v>
      </c>
      <c r="H5849" s="57"/>
    </row>
    <row r="5850" spans="6:8" ht="14.25">
      <c r="F5850" s="57">
        <f t="shared" si="91"/>
        <v>1.8984149095734987E-43</v>
      </c>
      <c r="G5850" s="58">
        <v>0.416100000000064</v>
      </c>
      <c r="H5850" s="57"/>
    </row>
    <row r="5851" spans="6:8" ht="14.25">
      <c r="F5851" s="57">
        <f t="shared" si="91"/>
        <v>1.9629557759413756E-43</v>
      </c>
      <c r="G5851" s="58">
        <v>0.416000000000064</v>
      </c>
      <c r="H5851" s="57"/>
    </row>
    <row r="5852" spans="6:8" ht="14.25">
      <c r="F5852" s="57">
        <f t="shared" si="91"/>
        <v>2.02967884136445E-43</v>
      </c>
      <c r="G5852" s="58">
        <v>0.415900000000064</v>
      </c>
      <c r="H5852" s="57"/>
    </row>
    <row r="5853" spans="6:8" ht="14.25">
      <c r="F5853" s="57">
        <f t="shared" si="91"/>
        <v>2.0986574821003697E-43</v>
      </c>
      <c r="G5853" s="58">
        <v>0.415800000000064</v>
      </c>
      <c r="H5853" s="57"/>
    </row>
    <row r="5854" spans="6:8" ht="14.25">
      <c r="F5854" s="57">
        <f t="shared" si="91"/>
        <v>2.1699675280072544E-43</v>
      </c>
      <c r="G5854" s="58">
        <v>0.415700000000064</v>
      </c>
      <c r="H5854" s="57"/>
    </row>
    <row r="5855" spans="6:8" ht="14.25">
      <c r="F5855" s="57">
        <f t="shared" si="91"/>
        <v>2.2436873441314436E-43</v>
      </c>
      <c r="G5855" s="58">
        <v>0.415600000000064</v>
      </c>
      <c r="H5855" s="57"/>
    </row>
    <row r="5856" spans="6:8" ht="14.25">
      <c r="F5856" s="57">
        <f t="shared" si="91"/>
        <v>2.3198979149924643E-43</v>
      </c>
      <c r="G5856" s="58">
        <v>0.415500000000064</v>
      </c>
      <c r="H5856" s="57"/>
    </row>
    <row r="5857" spans="6:8" ht="14.25">
      <c r="F5857" s="57">
        <f t="shared" si="91"/>
        <v>2.398682931655407E-43</v>
      </c>
      <c r="G5857" s="58">
        <v>0.415400000000064</v>
      </c>
      <c r="H5857" s="57"/>
    </row>
    <row r="5858" spans="6:8" ht="14.25">
      <c r="F5858" s="57">
        <f t="shared" si="91"/>
        <v>2.4801288816805256E-43</v>
      </c>
      <c r="G5858" s="58">
        <v>0.415300000000064</v>
      </c>
      <c r="H5858" s="57"/>
    </row>
    <row r="5859" spans="6:8" ht="14.25">
      <c r="F5859" s="57">
        <f t="shared" si="91"/>
        <v>2.564325142046027E-43</v>
      </c>
      <c r="G5859" s="58">
        <v>0.415200000000064</v>
      </c>
      <c r="H5859" s="57"/>
    </row>
    <row r="5860" spans="6:8" ht="14.25">
      <c r="F5860" s="57">
        <f t="shared" si="91"/>
        <v>2.6513640751405304E-43</v>
      </c>
      <c r="G5860" s="58">
        <v>0.415100000000064</v>
      </c>
      <c r="H5860" s="57"/>
    </row>
    <row r="5861" spans="6:8" ht="14.25">
      <c r="F5861" s="57">
        <f t="shared" si="91"/>
        <v>2.7413411279277726E-43</v>
      </c>
      <c r="G5861" s="58">
        <v>0.415000000000064</v>
      </c>
      <c r="H5861" s="57"/>
    </row>
    <row r="5862" spans="6:8" ht="14.25">
      <c r="F5862" s="57">
        <f t="shared" si="91"/>
        <v>2.8343549343854146E-43</v>
      </c>
      <c r="G5862" s="58">
        <v>0.414900000000064</v>
      </c>
      <c r="H5862" s="57"/>
    </row>
    <row r="5863" spans="6:8" ht="14.25">
      <c r="F5863" s="57">
        <f t="shared" si="91"/>
        <v>2.9305074213280696E-43</v>
      </c>
      <c r="G5863" s="58">
        <v>0.414800000000064</v>
      </c>
      <c r="H5863" s="57"/>
    </row>
    <row r="5864" spans="6:8" ht="14.25">
      <c r="F5864" s="57">
        <f t="shared" si="91"/>
        <v>3.029903917723484E-43</v>
      </c>
      <c r="G5864" s="58">
        <v>0.414700000000064</v>
      </c>
      <c r="H5864" s="57"/>
    </row>
    <row r="5865" spans="6:8" ht="14.25">
      <c r="F5865" s="57">
        <f t="shared" si="91"/>
        <v>3.13265326761753E-43</v>
      </c>
      <c r="G5865" s="58">
        <v>0.414600000000064</v>
      </c>
      <c r="H5865" s="57"/>
    </row>
    <row r="5866" spans="6:8" ht="14.25">
      <c r="F5866" s="57">
        <f t="shared" si="91"/>
        <v>3.238867946787205E-43</v>
      </c>
      <c r="G5866" s="58">
        <v>0.414500000000064</v>
      </c>
      <c r="H5866" s="57"/>
    </row>
    <row r="5867" spans="6:8" ht="14.25">
      <c r="F5867" s="57">
        <f t="shared" si="91"/>
        <v>3.348664183242195E-43</v>
      </c>
      <c r="G5867" s="58">
        <v>0.414400000000064</v>
      </c>
      <c r="H5867" s="57"/>
    </row>
    <row r="5868" spans="6:8" ht="14.25">
      <c r="F5868" s="57">
        <f t="shared" si="91"/>
        <v>3.462162081702946E-43</v>
      </c>
      <c r="G5868" s="58">
        <v>0.414300000000064</v>
      </c>
      <c r="H5868" s="57"/>
    </row>
    <row r="5869" spans="6:8" ht="14.25">
      <c r="F5869" s="57">
        <f t="shared" si="91"/>
        <v>3.5794857521835687E-43</v>
      </c>
      <c r="G5869" s="58">
        <v>0.414200000000065</v>
      </c>
      <c r="H5869" s="57"/>
    </row>
    <row r="5870" spans="6:8" ht="14.25">
      <c r="F5870" s="57">
        <f t="shared" si="91"/>
        <v>3.700763442821425E-43</v>
      </c>
      <c r="G5870" s="58">
        <v>0.414100000000065</v>
      </c>
      <c r="H5870" s="57"/>
    </row>
    <row r="5871" spans="6:8" ht="14.25">
      <c r="F5871" s="57">
        <f t="shared" si="91"/>
        <v>3.82612767707587E-43</v>
      </c>
      <c r="G5871" s="58">
        <v>0.414000000000065</v>
      </c>
      <c r="H5871" s="57"/>
    </row>
    <row r="5872" spans="6:8" ht="14.25">
      <c r="F5872" s="57">
        <f t="shared" si="91"/>
        <v>3.95571539546153E-43</v>
      </c>
      <c r="G5872" s="58">
        <v>0.413900000000065</v>
      </c>
      <c r="H5872" s="57"/>
    </row>
    <row r="5873" spans="6:8" ht="14.25">
      <c r="F5873" s="57">
        <f t="shared" si="91"/>
        <v>4.089668101948002E-43</v>
      </c>
      <c r="G5873" s="58">
        <v>0.413800000000065</v>
      </c>
      <c r="H5873" s="57"/>
    </row>
    <row r="5874" spans="6:8" ht="14.25">
      <c r="F5874" s="57">
        <f t="shared" si="91"/>
        <v>4.228132015186363E-43</v>
      </c>
      <c r="G5874" s="58">
        <v>0.413700000000065</v>
      </c>
      <c r="H5874" s="57"/>
    </row>
    <row r="5875" spans="6:8" ht="14.25">
      <c r="F5875" s="57">
        <f t="shared" si="91"/>
        <v>4.3712582247179985E-43</v>
      </c>
      <c r="G5875" s="58">
        <v>0.413600000000065</v>
      </c>
      <c r="H5875" s="57"/>
    </row>
    <row r="5876" spans="6:8" ht="14.25">
      <c r="F5876" s="57">
        <f t="shared" si="91"/>
        <v>4.519202852331071E-43</v>
      </c>
      <c r="G5876" s="58">
        <v>0.413500000000065</v>
      </c>
      <c r="H5876" s="57"/>
    </row>
    <row r="5877" spans="6:8" ht="14.25">
      <c r="F5877" s="57">
        <f t="shared" si="91"/>
        <v>4.6721272187316466E-43</v>
      </c>
      <c r="G5877" s="58">
        <v>0.413400000000065</v>
      </c>
      <c r="H5877" s="57"/>
    </row>
    <row r="5878" spans="6:8" ht="14.25">
      <c r="F5878" s="57">
        <f t="shared" si="91"/>
        <v>4.830198015703581E-43</v>
      </c>
      <c r="G5878" s="58">
        <v>0.413300000000065</v>
      </c>
      <c r="H5878" s="57"/>
    </row>
    <row r="5879" spans="6:8" ht="14.25">
      <c r="F5879" s="57">
        <f t="shared" si="91"/>
        <v>4.9935874839385435E-43</v>
      </c>
      <c r="G5879" s="58">
        <v>0.413200000000065</v>
      </c>
      <c r="H5879" s="57"/>
    </row>
    <row r="5880" spans="6:8" ht="14.25">
      <c r="F5880" s="57">
        <f t="shared" si="91"/>
        <v>5.162473596720024E-43</v>
      </c>
      <c r="G5880" s="58">
        <v>0.413100000000065</v>
      </c>
      <c r="H5880" s="57"/>
    </row>
    <row r="5881" spans="6:8" ht="14.25">
      <c r="F5881" s="57">
        <f t="shared" si="91"/>
        <v>5.33704024965356E-43</v>
      </c>
      <c r="G5881" s="58">
        <v>0.413000000000065</v>
      </c>
      <c r="H5881" s="57"/>
    </row>
    <row r="5882" spans="6:8" ht="14.25">
      <c r="F5882" s="57">
        <f t="shared" si="91"/>
        <v>5.517477456641381E-43</v>
      </c>
      <c r="G5882" s="58">
        <v>0.412900000000065</v>
      </c>
      <c r="H5882" s="57"/>
    </row>
    <row r="5883" spans="6:8" ht="14.25">
      <c r="F5883" s="57">
        <f t="shared" si="91"/>
        <v>5.703981552305932E-43</v>
      </c>
      <c r="G5883" s="58">
        <v>0.412800000000065</v>
      </c>
      <c r="H5883" s="57"/>
    </row>
    <row r="5884" spans="6:8" ht="14.25">
      <c r="F5884" s="57">
        <f t="shared" si="91"/>
        <v>5.896755401072706E-43</v>
      </c>
      <c r="G5884" s="58">
        <v>0.412700000000065</v>
      </c>
      <c r="H5884" s="57"/>
    </row>
    <row r="5885" spans="6:8" ht="14.25">
      <c r="F5885" s="57">
        <f t="shared" si="91"/>
        <v>6.096008613130131E-43</v>
      </c>
      <c r="G5885" s="58">
        <v>0.412600000000065</v>
      </c>
      <c r="H5885" s="57"/>
    </row>
    <row r="5886" spans="6:8" ht="14.25">
      <c r="F5886" s="57">
        <f t="shared" si="91"/>
        <v>6.301957767492309E-43</v>
      </c>
      <c r="G5886" s="58">
        <v>0.412500000000065</v>
      </c>
      <c r="H5886" s="57"/>
    </row>
    <row r="5887" spans="6:8" ht="14.25">
      <c r="F5887" s="57">
        <f t="shared" si="91"/>
        <v>6.5148266423962064E-43</v>
      </c>
      <c r="G5887" s="58">
        <v>0.412400000000065</v>
      </c>
      <c r="H5887" s="57"/>
    </row>
    <row r="5888" spans="6:8" ht="14.25">
      <c r="F5888" s="57">
        <f t="shared" si="91"/>
        <v>6.734846453273192E-43</v>
      </c>
      <c r="G5888" s="58">
        <v>0.412300000000065</v>
      </c>
      <c r="H5888" s="57"/>
    </row>
    <row r="5889" spans="6:8" ht="14.25">
      <c r="F5889" s="57">
        <f t="shared" si="91"/>
        <v>6.96225609854307E-43</v>
      </c>
      <c r="G5889" s="58">
        <v>0.412200000000065</v>
      </c>
      <c r="H5889" s="57"/>
    </row>
    <row r="5890" spans="6:8" ht="14.25">
      <c r="F5890" s="57">
        <f t="shared" si="91"/>
        <v>7.197302413485201E-43</v>
      </c>
      <c r="G5890" s="58">
        <v>0.412100000000065</v>
      </c>
      <c r="H5890" s="57"/>
    </row>
    <row r="5891" spans="6:8" ht="14.25">
      <c r="F5891" s="57">
        <f t="shared" si="91"/>
        <v>7.440240432451274E-43</v>
      </c>
      <c r="G5891" s="58">
        <v>0.412000000000065</v>
      </c>
      <c r="H5891" s="57"/>
    </row>
    <row r="5892" spans="6:8" ht="14.25">
      <c r="F5892" s="57">
        <f t="shared" si="91"/>
        <v>7.691333659693072E-43</v>
      </c>
      <c r="G5892" s="58">
        <v>0.411900000000065</v>
      </c>
      <c r="H5892" s="57"/>
    </row>
    <row r="5893" spans="6:8" ht="14.25">
      <c r="F5893" s="57">
        <f t="shared" si="91"/>
        <v>7.950854349084715E-43</v>
      </c>
      <c r="G5893" s="58">
        <v>0.411800000000065</v>
      </c>
      <c r="H5893" s="57"/>
    </row>
    <row r="5894" spans="6:8" ht="14.25">
      <c r="F5894" s="57">
        <f t="shared" si="91"/>
        <v>8.219083793031938E-43</v>
      </c>
      <c r="G5894" s="58">
        <v>0.411700000000065</v>
      </c>
      <c r="H5894" s="57"/>
    </row>
    <row r="5895" spans="6:8" ht="14.25">
      <c r="F5895" s="57">
        <f t="shared" si="91"/>
        <v>8.496312620867465E-43</v>
      </c>
      <c r="G5895" s="58">
        <v>0.411600000000065</v>
      </c>
      <c r="H5895" s="57"/>
    </row>
    <row r="5896" spans="6:8" ht="14.25">
      <c r="F5896" s="57">
        <f t="shared" si="91"/>
        <v>8.78284110704079E-43</v>
      </c>
      <c r="G5896" s="58">
        <v>0.411500000000065</v>
      </c>
      <c r="H5896" s="57"/>
    </row>
    <row r="5897" spans="6:8" ht="14.25">
      <c r="F5897" s="57">
        <f t="shared" si="91"/>
        <v>9.07897948942551E-43</v>
      </c>
      <c r="G5897" s="58">
        <v>0.411400000000065</v>
      </c>
      <c r="H5897" s="57"/>
    </row>
    <row r="5898" spans="6:8" ht="14.25">
      <c r="F5898" s="57">
        <f t="shared" si="91"/>
        <v>9.385048298071578E-43</v>
      </c>
      <c r="G5898" s="58">
        <v>0.411300000000065</v>
      </c>
      <c r="H5898" s="57"/>
    </row>
    <row r="5899" spans="6:8" ht="14.25">
      <c r="F5899" s="57">
        <f t="shared" si="91"/>
        <v>9.701378694742685E-43</v>
      </c>
      <c r="G5899" s="58">
        <v>0.411200000000065</v>
      </c>
      <c r="H5899" s="57"/>
    </row>
    <row r="5900" spans="6:8" ht="14.25">
      <c r="F5900" s="57">
        <f t="shared" si="91"/>
        <v>1.0028312823595093E-42</v>
      </c>
      <c r="G5900" s="58">
        <v>0.411100000000065</v>
      </c>
      <c r="H5900" s="57"/>
    </row>
    <row r="5901" spans="6:8" ht="14.25">
      <c r="F5901" s="57">
        <f aca="true" t="shared" si="92" ref="F5901:F5964">BINOMDIST(G$3,G$4,G5901,TRUE)</f>
        <v>1.0366204173355693E-42</v>
      </c>
      <c r="G5901" s="58">
        <v>0.411000000000065</v>
      </c>
      <c r="H5901" s="57"/>
    </row>
    <row r="5902" spans="6:8" ht="14.25">
      <c r="F5902" s="57">
        <f t="shared" si="92"/>
        <v>1.0715417951376788E-42</v>
      </c>
      <c r="G5902" s="58">
        <v>0.410900000000065</v>
      </c>
      <c r="H5902" s="57"/>
    </row>
    <row r="5903" spans="6:8" ht="14.25">
      <c r="F5903" s="57">
        <f t="shared" si="92"/>
        <v>1.1076331469958796E-42</v>
      </c>
      <c r="G5903" s="58">
        <v>0.410800000000065</v>
      </c>
      <c r="H5903" s="57"/>
    </row>
    <row r="5904" spans="6:8" ht="14.25">
      <c r="F5904" s="57">
        <f t="shared" si="92"/>
        <v>1.144933454533216E-42</v>
      </c>
      <c r="G5904" s="58">
        <v>0.410700000000065</v>
      </c>
      <c r="H5904" s="57"/>
    </row>
    <row r="5905" spans="6:8" ht="14.25">
      <c r="F5905" s="57">
        <f t="shared" si="92"/>
        <v>1.1834829909718981E-42</v>
      </c>
      <c r="G5905" s="58">
        <v>0.410600000000065</v>
      </c>
      <c r="H5905" s="57"/>
    </row>
    <row r="5906" spans="6:8" ht="14.25">
      <c r="F5906" s="57">
        <f t="shared" si="92"/>
        <v>1.2233233636897651E-42</v>
      </c>
      <c r="G5906" s="58">
        <v>0.410500000000065</v>
      </c>
      <c r="H5906" s="57"/>
    </row>
    <row r="5907" spans="6:8" ht="14.25">
      <c r="F5907" s="57">
        <f t="shared" si="92"/>
        <v>1.2644975581707917E-42</v>
      </c>
      <c r="G5907" s="58">
        <v>0.410400000000065</v>
      </c>
      <c r="H5907" s="57"/>
    </row>
    <row r="5908" spans="6:8" ht="14.25">
      <c r="F5908" s="57">
        <f t="shared" si="92"/>
        <v>1.3070499833957214E-42</v>
      </c>
      <c r="G5908" s="58">
        <v>0.410300000000065</v>
      </c>
      <c r="H5908" s="57"/>
    </row>
    <row r="5909" spans="6:8" ht="14.25">
      <c r="F5909" s="57">
        <f t="shared" si="92"/>
        <v>1.3510265187189658E-42</v>
      </c>
      <c r="G5909" s="58">
        <v>0.410200000000065</v>
      </c>
      <c r="H5909" s="57"/>
    </row>
    <row r="5910" spans="6:8" ht="14.25">
      <c r="F5910" s="57">
        <f t="shared" si="92"/>
        <v>1.3964745622807243E-42</v>
      </c>
      <c r="G5910" s="58">
        <v>0.410100000000065</v>
      </c>
      <c r="H5910" s="57"/>
    </row>
    <row r="5911" spans="6:8" ht="14.25">
      <c r="F5911" s="57">
        <f t="shared" si="92"/>
        <v>1.443443081004043E-42</v>
      </c>
      <c r="G5911" s="58">
        <v>0.410000000000065</v>
      </c>
      <c r="H5911" s="57"/>
    </row>
    <row r="5912" spans="6:8" ht="14.25">
      <c r="F5912" s="57">
        <f t="shared" si="92"/>
        <v>1.491982662228473E-42</v>
      </c>
      <c r="G5912" s="58">
        <v>0.409900000000065</v>
      </c>
      <c r="H5912" s="57"/>
    </row>
    <row r="5913" spans="6:8" ht="14.25">
      <c r="F5913" s="57">
        <f t="shared" si="92"/>
        <v>1.5421455670337906E-42</v>
      </c>
      <c r="G5913" s="58">
        <v>0.409800000000065</v>
      </c>
      <c r="H5913" s="57"/>
    </row>
    <row r="5914" spans="6:8" ht="14.25">
      <c r="F5914" s="57">
        <f t="shared" si="92"/>
        <v>1.593985785308253E-42</v>
      </c>
      <c r="G5914" s="58">
        <v>0.409700000000065</v>
      </c>
      <c r="H5914" s="57"/>
    </row>
    <row r="5915" spans="6:8" ht="14.25">
      <c r="F5915" s="57">
        <f t="shared" si="92"/>
        <v>1.6475590926189458E-42</v>
      </c>
      <c r="G5915" s="58">
        <v>0.409600000000065</v>
      </c>
      <c r="H5915" s="57"/>
    </row>
    <row r="5916" spans="6:8" ht="14.25">
      <c r="F5916" s="57">
        <f t="shared" si="92"/>
        <v>1.7029231089419226E-42</v>
      </c>
      <c r="G5916" s="58">
        <v>0.409500000000065</v>
      </c>
      <c r="H5916" s="57"/>
    </row>
    <row r="5917" spans="6:8" ht="14.25">
      <c r="F5917" s="57">
        <f t="shared" si="92"/>
        <v>1.76013735931363E-42</v>
      </c>
      <c r="G5917" s="58">
        <v>0.409400000000065</v>
      </c>
      <c r="H5917" s="57"/>
    </row>
    <row r="5918" spans="6:8" ht="14.25">
      <c r="F5918" s="57">
        <f t="shared" si="92"/>
        <v>1.8192633364650095E-42</v>
      </c>
      <c r="G5918" s="58">
        <v>0.409300000000065</v>
      </c>
      <c r="H5918" s="57"/>
    </row>
    <row r="5919" spans="6:8" ht="14.25">
      <c r="F5919" s="57">
        <f t="shared" si="92"/>
        <v>1.8803645655037425E-42</v>
      </c>
      <c r="G5919" s="58">
        <v>0.409200000000065</v>
      </c>
      <c r="H5919" s="57"/>
    </row>
    <row r="5920" spans="6:8" ht="14.25">
      <c r="F5920" s="57">
        <f t="shared" si="92"/>
        <v>1.9435066707106644E-42</v>
      </c>
      <c r="G5920" s="58">
        <v>0.409100000000065</v>
      </c>
      <c r="H5920" s="57"/>
    </row>
    <row r="5921" spans="6:8" ht="14.25">
      <c r="F5921" s="57">
        <f t="shared" si="92"/>
        <v>2.0087574445193366E-42</v>
      </c>
      <c r="G5921" s="58">
        <v>0.409000000000065</v>
      </c>
      <c r="H5921" s="57"/>
    </row>
    <row r="5922" spans="6:8" ht="14.25">
      <c r="F5922" s="57">
        <f t="shared" si="92"/>
        <v>2.0761869187487226E-42</v>
      </c>
      <c r="G5922" s="58">
        <v>0.408900000000065</v>
      </c>
      <c r="H5922" s="57"/>
    </row>
    <row r="5923" spans="6:8" ht="14.25">
      <c r="F5923" s="57">
        <f t="shared" si="92"/>
        <v>2.145867438164563E-42</v>
      </c>
      <c r="G5923" s="58">
        <v>0.408800000000065</v>
      </c>
      <c r="H5923" s="57"/>
    </row>
    <row r="5924" spans="6:8" ht="14.25">
      <c r="F5924" s="57">
        <f t="shared" si="92"/>
        <v>2.2178737364421857E-42</v>
      </c>
      <c r="G5924" s="58">
        <v>0.408700000000065</v>
      </c>
      <c r="H5924" s="57"/>
    </row>
    <row r="5925" spans="6:8" ht="14.25">
      <c r="F5925" s="57">
        <f t="shared" si="92"/>
        <v>2.2922830146106294E-42</v>
      </c>
      <c r="G5925" s="58">
        <v>0.408600000000065</v>
      </c>
      <c r="H5925" s="57"/>
    </row>
    <row r="5926" spans="6:8" ht="14.25">
      <c r="F5926" s="57">
        <f t="shared" si="92"/>
        <v>2.3691750220585328E-42</v>
      </c>
      <c r="G5926" s="58">
        <v>0.408500000000065</v>
      </c>
      <c r="H5926" s="57"/>
    </row>
    <row r="5927" spans="6:8" ht="14.25">
      <c r="F5927" s="57">
        <f t="shared" si="92"/>
        <v>2.448632140183313E-42</v>
      </c>
      <c r="G5927" s="58">
        <v>0.408400000000065</v>
      </c>
      <c r="H5927" s="57"/>
    </row>
    <row r="5928" spans="6:8" ht="14.25">
      <c r="F5928" s="57">
        <f t="shared" si="92"/>
        <v>2.5307394687726456E-42</v>
      </c>
      <c r="G5928" s="58">
        <v>0.408300000000065</v>
      </c>
      <c r="H5928" s="57"/>
    </row>
    <row r="5929" spans="6:8" ht="14.25">
      <c r="F5929" s="57">
        <f t="shared" si="92"/>
        <v>2.6155849152033458E-42</v>
      </c>
      <c r="G5929" s="58">
        <v>0.408200000000065</v>
      </c>
      <c r="H5929" s="57"/>
    </row>
    <row r="5930" spans="6:8" ht="14.25">
      <c r="F5930" s="57">
        <f t="shared" si="92"/>
        <v>2.7032592865511165E-42</v>
      </c>
      <c r="G5930" s="58">
        <v>0.408100000000065</v>
      </c>
      <c r="H5930" s="57"/>
    </row>
    <row r="5931" spans="6:8" ht="14.25">
      <c r="F5931" s="57">
        <f t="shared" si="92"/>
        <v>2.7938563847058046E-42</v>
      </c>
      <c r="G5931" s="58">
        <v>0.408000000000065</v>
      </c>
      <c r="H5931" s="57"/>
    </row>
    <row r="5932" spans="6:8" ht="14.25">
      <c r="F5932" s="57">
        <f t="shared" si="92"/>
        <v>2.887473104588284E-42</v>
      </c>
      <c r="G5932" s="58">
        <v>0.407900000000065</v>
      </c>
      <c r="H5932" s="57"/>
    </row>
    <row r="5933" spans="6:8" ht="14.25">
      <c r="F5933" s="57">
        <f t="shared" si="92"/>
        <v>2.9842095355708093E-42</v>
      </c>
      <c r="G5933" s="58">
        <v>0.407800000000065</v>
      </c>
      <c r="H5933" s="57"/>
    </row>
    <row r="5934" spans="6:8" ht="14.25">
      <c r="F5934" s="57">
        <f t="shared" si="92"/>
        <v>3.084169066204108E-42</v>
      </c>
      <c r="G5934" s="58">
        <v>0.407700000000065</v>
      </c>
      <c r="H5934" s="57"/>
    </row>
    <row r="5935" spans="6:8" ht="14.25">
      <c r="F5935" s="57">
        <f t="shared" si="92"/>
        <v>3.187458492358501E-42</v>
      </c>
      <c r="G5935" s="58">
        <v>0.407600000000065</v>
      </c>
      <c r="H5935" s="57"/>
    </row>
    <row r="5936" spans="6:8" ht="14.25">
      <c r="F5936" s="57">
        <f t="shared" si="92"/>
        <v>3.294188128889865E-42</v>
      </c>
      <c r="G5936" s="58">
        <v>0.407500000000065</v>
      </c>
      <c r="H5936" s="57"/>
    </row>
    <row r="5937" spans="6:8" ht="14.25">
      <c r="F5937" s="57">
        <f t="shared" si="92"/>
        <v>3.404471924944393E-42</v>
      </c>
      <c r="G5937" s="58">
        <v>0.407400000000065</v>
      </c>
      <c r="H5937" s="57"/>
    </row>
    <row r="5938" spans="6:8" ht="14.25">
      <c r="F5938" s="57">
        <f t="shared" si="92"/>
        <v>3.518427583020779E-42</v>
      </c>
      <c r="G5938" s="58">
        <v>0.407300000000065</v>
      </c>
      <c r="H5938" s="57"/>
    </row>
    <row r="5939" spans="6:8" ht="14.25">
      <c r="F5939" s="57">
        <f t="shared" si="92"/>
        <v>3.6361766819100153E-42</v>
      </c>
      <c r="G5939" s="58">
        <v>0.407200000000065</v>
      </c>
      <c r="H5939" s="57"/>
    </row>
    <row r="5940" spans="6:8" ht="14.25">
      <c r="F5940" s="57">
        <f t="shared" si="92"/>
        <v>3.7578448036407034E-42</v>
      </c>
      <c r="G5940" s="58">
        <v>0.407100000000065</v>
      </c>
      <c r="H5940" s="57"/>
    </row>
    <row r="5941" spans="6:8" ht="14.25">
      <c r="F5941" s="57">
        <f t="shared" si="92"/>
        <v>3.8835616645575634E-42</v>
      </c>
      <c r="G5941" s="58">
        <v>0.407000000000065</v>
      </c>
      <c r="H5941" s="57"/>
    </row>
    <row r="5942" spans="6:8" ht="14.25">
      <c r="F5942" s="57">
        <f t="shared" si="92"/>
        <v>4.013461250667195E-42</v>
      </c>
      <c r="G5942" s="58">
        <v>0.406900000000065</v>
      </c>
      <c r="H5942" s="57"/>
    </row>
    <row r="5943" spans="6:8" ht="14.25">
      <c r="F5943" s="57">
        <f t="shared" si="92"/>
        <v>4.1476819573913175E-42</v>
      </c>
      <c r="G5943" s="58">
        <v>0.406800000000065</v>
      </c>
      <c r="H5943" s="57"/>
    </row>
    <row r="5944" spans="6:8" ht="14.25">
      <c r="F5944" s="57">
        <f t="shared" si="92"/>
        <v>4.2863667338676333E-42</v>
      </c>
      <c r="G5944" s="58">
        <v>0.406700000000065</v>
      </c>
      <c r="H5944" s="57"/>
    </row>
    <row r="5945" spans="6:8" ht="14.25">
      <c r="F5945" s="57">
        <f t="shared" si="92"/>
        <v>4.429663231946007E-42</v>
      </c>
      <c r="G5945" s="58">
        <v>0.406600000000065</v>
      </c>
      <c r="H5945" s="57"/>
    </row>
    <row r="5946" spans="6:8" ht="14.25">
      <c r="F5946" s="57">
        <f t="shared" si="92"/>
        <v>4.577723960033885E-42</v>
      </c>
      <c r="G5946" s="58">
        <v>0.406500000000065</v>
      </c>
      <c r="H5946" s="57"/>
    </row>
    <row r="5947" spans="6:8" ht="14.25">
      <c r="F5947" s="57">
        <f t="shared" si="92"/>
        <v>4.730706441944131E-42</v>
      </c>
      <c r="G5947" s="58">
        <v>0.406400000000065</v>
      </c>
      <c r="H5947" s="57"/>
    </row>
    <row r="5948" spans="6:8" ht="14.25">
      <c r="F5948" s="57">
        <f t="shared" si="92"/>
        <v>4.888773380912094E-42</v>
      </c>
      <c r="G5948" s="58">
        <v>0.406300000000065</v>
      </c>
      <c r="H5948" s="57"/>
    </row>
    <row r="5949" spans="6:8" ht="14.25">
      <c r="F5949" s="57">
        <f t="shared" si="92"/>
        <v>5.052092828943321E-42</v>
      </c>
      <c r="G5949" s="58">
        <v>0.406200000000065</v>
      </c>
      <c r="H5949" s="57"/>
    </row>
    <row r="5950" spans="6:8" ht="14.25">
      <c r="F5950" s="57">
        <f t="shared" si="92"/>
        <v>5.220838361669836E-42</v>
      </c>
      <c r="G5950" s="58">
        <v>0.406100000000065</v>
      </c>
      <c r="H5950" s="57"/>
    </row>
    <row r="5951" spans="6:8" ht="14.25">
      <c r="F5951" s="57">
        <f t="shared" si="92"/>
        <v>5.395189258887954E-42</v>
      </c>
      <c r="G5951" s="58">
        <v>0.406000000000065</v>
      </c>
      <c r="H5951" s="57"/>
    </row>
    <row r="5952" spans="6:8" ht="14.25">
      <c r="F5952" s="57">
        <f t="shared" si="92"/>
        <v>5.5753306909661885E-42</v>
      </c>
      <c r="G5952" s="58">
        <v>0.405900000000065</v>
      </c>
      <c r="H5952" s="57"/>
    </row>
    <row r="5953" spans="6:8" ht="14.25">
      <c r="F5953" s="57">
        <f t="shared" si="92"/>
        <v>5.761453911308568E-42</v>
      </c>
      <c r="G5953" s="58">
        <v>0.405800000000065</v>
      </c>
      <c r="H5953" s="57"/>
    </row>
    <row r="5954" spans="6:8" ht="14.25">
      <c r="F5954" s="57">
        <f t="shared" si="92"/>
        <v>5.953756455072279E-42</v>
      </c>
      <c r="G5954" s="58">
        <v>0.405700000000065</v>
      </c>
      <c r="H5954" s="57"/>
    </row>
    <row r="5955" spans="6:8" ht="14.25">
      <c r="F5955" s="57">
        <f t="shared" si="92"/>
        <v>6.152442344339685E-42</v>
      </c>
      <c r="G5955" s="58">
        <v>0.405600000000065</v>
      </c>
      <c r="H5955" s="57"/>
    </row>
    <row r="5956" spans="6:8" ht="14.25">
      <c r="F5956" s="57">
        <f t="shared" si="92"/>
        <v>6.357722299954597E-42</v>
      </c>
      <c r="G5956" s="58">
        <v>0.405500000000065</v>
      </c>
      <c r="H5956" s="57"/>
    </row>
    <row r="5957" spans="6:8" ht="14.25">
      <c r="F5957" s="57">
        <f t="shared" si="92"/>
        <v>6.56981396023601E-42</v>
      </c>
      <c r="G5957" s="58">
        <v>0.405400000000065</v>
      </c>
      <c r="H5957" s="57"/>
    </row>
    <row r="5958" spans="6:8" ht="14.25">
      <c r="F5958" s="57">
        <f t="shared" si="92"/>
        <v>6.788942106794815E-42</v>
      </c>
      <c r="G5958" s="58">
        <v>0.405300000000065</v>
      </c>
      <c r="H5958" s="57"/>
    </row>
    <row r="5959" spans="6:8" ht="14.25">
      <c r="F5959" s="57">
        <f t="shared" si="92"/>
        <v>7.015338897678125E-42</v>
      </c>
      <c r="G5959" s="58">
        <v>0.405200000000065</v>
      </c>
      <c r="H5959" s="57"/>
    </row>
    <row r="5960" spans="6:8" ht="14.25">
      <c r="F5960" s="57">
        <f t="shared" si="92"/>
        <v>7.249244108080237E-42</v>
      </c>
      <c r="G5960" s="58">
        <v>0.405100000000066</v>
      </c>
      <c r="H5960" s="57"/>
    </row>
    <row r="5961" spans="6:8" ht="14.25">
      <c r="F5961" s="57">
        <f t="shared" si="92"/>
        <v>7.490905378874222E-42</v>
      </c>
      <c r="G5961" s="58">
        <v>0.405000000000066</v>
      </c>
      <c r="H5961" s="57"/>
    </row>
    <row r="5962" spans="6:8" ht="14.25">
      <c r="F5962" s="57">
        <f t="shared" si="92"/>
        <v>7.740578473184968E-42</v>
      </c>
      <c r="G5962" s="58">
        <v>0.404900000000066</v>
      </c>
      <c r="H5962" s="57"/>
    </row>
    <row r="5963" spans="6:8" ht="14.25">
      <c r="F5963" s="57">
        <f t="shared" si="92"/>
        <v>7.99852754130692E-42</v>
      </c>
      <c r="G5963" s="58">
        <v>0.404800000000066</v>
      </c>
      <c r="H5963" s="57"/>
    </row>
    <row r="5964" spans="6:8" ht="14.25">
      <c r="F5964" s="57">
        <f t="shared" si="92"/>
        <v>8.265025394202803E-42</v>
      </c>
      <c r="G5964" s="58">
        <v>0.404700000000066</v>
      </c>
      <c r="H5964" s="57"/>
    </row>
    <row r="5965" spans="6:8" ht="14.25">
      <c r="F5965" s="57">
        <f aca="true" t="shared" si="93" ref="F5965:F6028">BINOMDIST(G$3,G$4,G5965,TRUE)</f>
        <v>8.540353785872498E-42</v>
      </c>
      <c r="G5965" s="58">
        <v>0.404600000000066</v>
      </c>
      <c r="H5965" s="57"/>
    </row>
    <row r="5966" spans="6:8" ht="14.25">
      <c r="F5966" s="57">
        <f t="shared" si="93"/>
        <v>8.82480370487586E-42</v>
      </c>
      <c r="G5966" s="58">
        <v>0.404500000000066</v>
      </c>
      <c r="H5966" s="57"/>
    </row>
    <row r="5967" spans="6:8" ht="14.25">
      <c r="F5967" s="57">
        <f t="shared" si="93"/>
        <v>9.118675675307391E-42</v>
      </c>
      <c r="G5967" s="58">
        <v>0.404400000000066</v>
      </c>
      <c r="H5967" s="57"/>
    </row>
    <row r="5968" spans="6:8" ht="14.25">
      <c r="F5968" s="57">
        <f t="shared" si="93"/>
        <v>9.422280067521906E-42</v>
      </c>
      <c r="G5968" s="58">
        <v>0.404300000000066</v>
      </c>
      <c r="H5968" s="57"/>
    </row>
    <row r="5969" spans="6:8" ht="14.25">
      <c r="F5969" s="57">
        <f t="shared" si="93"/>
        <v>9.735937418931542E-42</v>
      </c>
      <c r="G5969" s="58">
        <v>0.404200000000066</v>
      </c>
      <c r="H5969" s="57"/>
    </row>
    <row r="5970" spans="6:8" ht="14.25">
      <c r="F5970" s="57">
        <f t="shared" si="93"/>
        <v>1.0059978765193734E-41</v>
      </c>
      <c r="G5970" s="58">
        <v>0.404100000000066</v>
      </c>
      <c r="H5970" s="57"/>
    </row>
    <row r="5971" spans="6:8" ht="14.25">
      <c r="F5971" s="57">
        <f t="shared" si="93"/>
        <v>1.0394745982127767E-41</v>
      </c>
      <c r="G5971" s="58">
        <v>0.404000000000066</v>
      </c>
      <c r="H5971" s="57"/>
    </row>
    <row r="5972" spans="6:8" ht="14.25">
      <c r="F5972" s="57">
        <f t="shared" si="93"/>
        <v>1.0740592138703045E-41</v>
      </c>
      <c r="G5972" s="58">
        <v>0.403900000000066</v>
      </c>
      <c r="H5972" s="57"/>
    </row>
    <row r="5973" spans="6:8" ht="14.25">
      <c r="F5973" s="57">
        <f t="shared" si="93"/>
        <v>1.1097881861461127E-41</v>
      </c>
      <c r="G5973" s="58">
        <v>0.403800000000066</v>
      </c>
      <c r="H5973" s="57"/>
    </row>
    <row r="5974" spans="6:8" ht="14.25">
      <c r="F5974" s="57">
        <f t="shared" si="93"/>
        <v>1.1466991710729288E-41</v>
      </c>
      <c r="G5974" s="58">
        <v>0.403700000000066</v>
      </c>
      <c r="H5974" s="57"/>
    </row>
    <row r="5975" spans="6:8" ht="14.25">
      <c r="F5975" s="57">
        <f t="shared" si="93"/>
        <v>1.1848310569017606E-41</v>
      </c>
      <c r="G5975" s="58">
        <v>0.403600000000066</v>
      </c>
      <c r="H5975" s="57"/>
    </row>
    <row r="5976" spans="6:8" ht="14.25">
      <c r="F5976" s="57">
        <f t="shared" si="93"/>
        <v>1.224224004198281E-41</v>
      </c>
      <c r="G5976" s="58">
        <v>0.403500000000066</v>
      </c>
      <c r="H5976" s="57"/>
    </row>
    <row r="5977" spans="6:8" ht="14.25">
      <c r="F5977" s="57">
        <f t="shared" si="93"/>
        <v>1.2649194872363286E-41</v>
      </c>
      <c r="G5977" s="58">
        <v>0.403400000000066</v>
      </c>
      <c r="H5977" s="57"/>
    </row>
    <row r="5978" spans="6:8" ht="14.25">
      <c r="F5978" s="57">
        <f t="shared" si="93"/>
        <v>1.3069603367312882E-41</v>
      </c>
      <c r="G5978" s="58">
        <v>0.403300000000066</v>
      </c>
      <c r="H5978" s="57"/>
    </row>
    <row r="5979" spans="6:8" ht="14.25">
      <c r="F5979" s="57">
        <f t="shared" si="93"/>
        <v>1.350390783954991E-41</v>
      </c>
      <c r="G5979" s="58">
        <v>0.403200000000066</v>
      </c>
      <c r="H5979" s="57"/>
    </row>
    <row r="5980" spans="6:8" ht="14.25">
      <c r="F5980" s="57">
        <f t="shared" si="93"/>
        <v>1.3952565062774692E-41</v>
      </c>
      <c r="G5980" s="58">
        <v>0.403100000000066</v>
      </c>
      <c r="H5980" s="57"/>
    </row>
    <row r="5981" spans="6:8" ht="14.25">
      <c r="F5981" s="57">
        <f t="shared" si="93"/>
        <v>1.4416046741815116E-41</v>
      </c>
      <c r="G5981" s="58">
        <v>0.403000000000066</v>
      </c>
      <c r="H5981" s="57"/>
    </row>
    <row r="5982" spans="6:8" ht="14.25">
      <c r="F5982" s="57">
        <f t="shared" si="93"/>
        <v>1.4894839997968517E-41</v>
      </c>
      <c r="G5982" s="58">
        <v>0.402900000000066</v>
      </c>
      <c r="H5982" s="57"/>
    </row>
    <row r="5983" spans="6:8" ht="14.25">
      <c r="F5983" s="57">
        <f t="shared" si="93"/>
        <v>1.5389447870030475E-41</v>
      </c>
      <c r="G5983" s="58">
        <v>0.402800000000066</v>
      </c>
      <c r="H5983" s="57"/>
    </row>
    <row r="5984" spans="6:8" ht="14.25">
      <c r="F5984" s="57">
        <f t="shared" si="93"/>
        <v>1.59003898315197E-41</v>
      </c>
      <c r="G5984" s="58">
        <v>0.402700000000066</v>
      </c>
      <c r="H5984" s="57"/>
    </row>
    <row r="5985" spans="6:8" ht="14.25">
      <c r="F5985" s="57">
        <f t="shared" si="93"/>
        <v>1.642820232460743E-41</v>
      </c>
      <c r="G5985" s="58">
        <v>0.402600000000066</v>
      </c>
      <c r="H5985" s="57"/>
    </row>
    <row r="5986" spans="6:8" ht="14.25">
      <c r="F5986" s="57">
        <f t="shared" si="93"/>
        <v>1.6973439311303684E-41</v>
      </c>
      <c r="G5986" s="58">
        <v>0.402500000000066</v>
      </c>
      <c r="H5986" s="57"/>
    </row>
    <row r="5987" spans="6:8" ht="14.25">
      <c r="F5987" s="57">
        <f t="shared" si="93"/>
        <v>1.753667284244133E-41</v>
      </c>
      <c r="G5987" s="58">
        <v>0.402400000000066</v>
      </c>
      <c r="H5987" s="57"/>
    </row>
    <row r="5988" spans="6:8" ht="14.25">
      <c r="F5988" s="57">
        <f t="shared" si="93"/>
        <v>1.8118493645036807E-41</v>
      </c>
      <c r="G5988" s="58">
        <v>0.402300000000066</v>
      </c>
      <c r="H5988" s="57"/>
    </row>
    <row r="5989" spans="6:8" ht="14.25">
      <c r="F5989" s="57">
        <f t="shared" si="93"/>
        <v>1.8719511728613606E-41</v>
      </c>
      <c r="G5989" s="58">
        <v>0.402200000000066</v>
      </c>
      <c r="H5989" s="57"/>
    </row>
    <row r="5990" spans="6:8" ht="14.25">
      <c r="F5990" s="57">
        <f t="shared" si="93"/>
        <v>1.9340357011102935E-41</v>
      </c>
      <c r="G5990" s="58">
        <v>0.402100000000066</v>
      </c>
      <c r="H5990" s="57"/>
    </row>
    <row r="5991" spans="6:8" ht="14.25">
      <c r="F5991" s="57">
        <f t="shared" si="93"/>
        <v>1.9981679964944122E-41</v>
      </c>
      <c r="G5991" s="58">
        <v>0.402000000000066</v>
      </c>
      <c r="H5991" s="57"/>
    </row>
    <row r="5992" spans="6:8" ht="14.25">
      <c r="F5992" s="57">
        <f t="shared" si="93"/>
        <v>2.064415228403383E-41</v>
      </c>
      <c r="G5992" s="58">
        <v>0.401900000000066</v>
      </c>
      <c r="H5992" s="57"/>
    </row>
    <row r="5993" spans="6:8" ht="14.25">
      <c r="F5993" s="57">
        <f t="shared" si="93"/>
        <v>2.132846757219728E-41</v>
      </c>
      <c r="G5993" s="58">
        <v>0.401800000000066</v>
      </c>
      <c r="H5993" s="57"/>
    </row>
    <row r="5994" spans="6:8" ht="14.25">
      <c r="F5994" s="57">
        <f t="shared" si="93"/>
        <v>2.2035342053869107E-41</v>
      </c>
      <c r="G5994" s="58">
        <v>0.401700000000066</v>
      </c>
      <c r="H5994" s="57"/>
    </row>
    <row r="5995" spans="6:8" ht="14.25">
      <c r="F5995" s="57">
        <f t="shared" si="93"/>
        <v>2.2765515307693969E-41</v>
      </c>
      <c r="G5995" s="58">
        <v>0.401600000000066</v>
      </c>
      <c r="H5995" s="57"/>
    </row>
    <row r="5996" spans="6:8" ht="14.25">
      <c r="F5996" s="57">
        <f t="shared" si="93"/>
        <v>2.3519751023787096E-41</v>
      </c>
      <c r="G5996" s="58">
        <v>0.401500000000066</v>
      </c>
      <c r="H5996" s="57"/>
    </row>
    <row r="5997" spans="6:8" ht="14.25">
      <c r="F5997" s="57">
        <f t="shared" si="93"/>
        <v>2.4298837785408595E-41</v>
      </c>
      <c r="G5997" s="58">
        <v>0.401400000000066</v>
      </c>
      <c r="H5997" s="57"/>
    </row>
    <row r="5998" spans="6:8" ht="14.25">
      <c r="F5998" s="57">
        <f t="shared" si="93"/>
        <v>2.5103589875836107E-41</v>
      </c>
      <c r="G5998" s="58">
        <v>0.401300000000066</v>
      </c>
      <c r="H5998" s="57"/>
    </row>
    <row r="5999" spans="6:8" ht="14.25">
      <c r="F5999" s="57">
        <f t="shared" si="93"/>
        <v>2.593484811124882E-41</v>
      </c>
      <c r="G5999" s="58">
        <v>0.401200000000066</v>
      </c>
      <c r="H5999" s="57"/>
    </row>
    <row r="6000" spans="6:8" ht="14.25">
      <c r="F6000" s="57">
        <f t="shared" si="93"/>
        <v>2.6793480700444E-41</v>
      </c>
      <c r="G6000" s="58">
        <v>0.401100000000066</v>
      </c>
      <c r="H6000" s="57"/>
    </row>
    <row r="6001" spans="6:8" ht="14.25">
      <c r="F6001" s="57">
        <f t="shared" si="93"/>
        <v>2.7680384132258575E-41</v>
      </c>
      <c r="G6001" s="58">
        <v>0.401000000000066</v>
      </c>
      <c r="H6001" s="57"/>
    </row>
    <row r="6002" spans="6:8" ht="14.25">
      <c r="F6002" s="57">
        <f t="shared" si="93"/>
        <v>2.859648409157423E-41</v>
      </c>
      <c r="G6002" s="58">
        <v>0.400900000000066</v>
      </c>
      <c r="H6002" s="57"/>
    </row>
    <row r="6003" spans="6:8" ht="14.25">
      <c r="F6003" s="57">
        <f t="shared" si="93"/>
        <v>2.954273640482969E-41</v>
      </c>
      <c r="G6003" s="58">
        <v>0.400800000000066</v>
      </c>
      <c r="H6003" s="57"/>
    </row>
    <row r="6004" spans="6:8" ht="14.25">
      <c r="F6004" s="57">
        <f t="shared" si="93"/>
        <v>3.0520128015977273E-41</v>
      </c>
      <c r="G6004" s="58">
        <v>0.400700000000066</v>
      </c>
      <c r="H6004" s="57"/>
    </row>
    <row r="6005" spans="6:8" ht="14.25">
      <c r="F6005" s="57">
        <f t="shared" si="93"/>
        <v>3.152967799386424E-41</v>
      </c>
      <c r="G6005" s="58">
        <v>0.400600000000066</v>
      </c>
      <c r="H6005" s="57"/>
    </row>
    <row r="6006" spans="6:8" ht="14.25">
      <c r="F6006" s="57">
        <f t="shared" si="93"/>
        <v>3.2572438572039313E-41</v>
      </c>
      <c r="G6006" s="58">
        <v>0.400500000000066</v>
      </c>
      <c r="H6006" s="57"/>
    </row>
    <row r="6007" spans="6:8" ht="14.25">
      <c r="F6007" s="57">
        <f t="shared" si="93"/>
        <v>3.3649496222031895E-41</v>
      </c>
      <c r="G6007" s="58">
        <v>0.400400000000066</v>
      </c>
      <c r="H6007" s="57"/>
    </row>
    <row r="6008" spans="6:8" ht="14.25">
      <c r="F6008" s="57">
        <f t="shared" si="93"/>
        <v>3.476197276116501E-41</v>
      </c>
      <c r="G6008" s="58">
        <v>0.400300000000066</v>
      </c>
      <c r="H6008" s="57"/>
    </row>
    <row r="6009" spans="6:8" ht="14.25">
      <c r="F6009" s="57">
        <f t="shared" si="93"/>
        <v>3.5911026496010193E-41</v>
      </c>
      <c r="G6009" s="58">
        <v>0.400200000000066</v>
      </c>
      <c r="H6009" s="57"/>
    </row>
    <row r="6010" spans="6:8" ht="14.25">
      <c r="F6010" s="57">
        <f t="shared" si="93"/>
        <v>3.7097853402625864E-41</v>
      </c>
      <c r="G6010" s="58">
        <v>0.400100000000066</v>
      </c>
      <c r="H6010" s="57"/>
    </row>
    <row r="6011" spans="6:8" ht="14.25">
      <c r="F6011" s="57">
        <f t="shared" si="93"/>
        <v>3.832368834476105E-41</v>
      </c>
      <c r="G6011" s="58">
        <v>0.400000000000066</v>
      </c>
      <c r="H6011" s="57"/>
    </row>
    <row r="6012" spans="6:8" ht="14.25">
      <c r="F6012" s="57">
        <f t="shared" si="93"/>
        <v>3.9589806331226956E-41</v>
      </c>
      <c r="G6012" s="58">
        <v>0.399900000000066</v>
      </c>
      <c r="H6012" s="57"/>
    </row>
    <row r="6013" spans="6:8" ht="14.25">
      <c r="F6013" s="57">
        <f t="shared" si="93"/>
        <v>4.0897523813688595E-41</v>
      </c>
      <c r="G6013" s="58">
        <v>0.399800000000066</v>
      </c>
      <c r="H6013" s="57"/>
    </row>
    <row r="6014" spans="6:8" ht="14.25">
      <c r="F6014" s="57">
        <f t="shared" si="93"/>
        <v>4.2248200026192764E-41</v>
      </c>
      <c r="G6014" s="58">
        <v>0.399700000000066</v>
      </c>
      <c r="H6014" s="57"/>
    </row>
    <row r="6015" spans="6:8" ht="14.25">
      <c r="F6015" s="57">
        <f t="shared" si="93"/>
        <v>4.364323836773394E-41</v>
      </c>
      <c r="G6015" s="58">
        <v>0.399600000000066</v>
      </c>
      <c r="H6015" s="57"/>
    </row>
    <row r="6016" spans="6:8" ht="14.25">
      <c r="F6016" s="57">
        <f t="shared" si="93"/>
        <v>4.508408782924818E-41</v>
      </c>
      <c r="G6016" s="58">
        <v>0.399500000000066</v>
      </c>
      <c r="H6016" s="57"/>
    </row>
    <row r="6017" spans="6:8" ht="14.25">
      <c r="F6017" s="57">
        <f t="shared" si="93"/>
        <v>4.657224446646601E-41</v>
      </c>
      <c r="G6017" s="58">
        <v>0.399400000000066</v>
      </c>
      <c r="H6017" s="57"/>
    </row>
    <row r="6018" spans="6:8" ht="14.25">
      <c r="F6018" s="57">
        <f t="shared" si="93"/>
        <v>4.810925292005605E-41</v>
      </c>
      <c r="G6018" s="58">
        <v>0.399300000000066</v>
      </c>
      <c r="H6018" s="57"/>
    </row>
    <row r="6019" spans="6:8" ht="14.25">
      <c r="F6019" s="57">
        <f t="shared" si="93"/>
        <v>4.969670798462079E-41</v>
      </c>
      <c r="G6019" s="58">
        <v>0.399200000000066</v>
      </c>
      <c r="H6019" s="57"/>
    </row>
    <row r="6020" spans="6:8" ht="14.25">
      <c r="F6020" s="57">
        <f t="shared" si="93"/>
        <v>5.133625622804974E-41</v>
      </c>
      <c r="G6020" s="58">
        <v>0.399100000000066</v>
      </c>
      <c r="H6020" s="57"/>
    </row>
    <row r="6021" spans="6:8" ht="14.25">
      <c r="F6021" s="57">
        <f t="shared" si="93"/>
        <v>5.302959766287591E-41</v>
      </c>
      <c r="G6021" s="58">
        <v>0.399000000000066</v>
      </c>
      <c r="H6021" s="57"/>
    </row>
    <row r="6022" spans="6:8" ht="14.25">
      <c r="F6022" s="57">
        <f t="shared" si="93"/>
        <v>5.477848747128387E-41</v>
      </c>
      <c r="G6022" s="58">
        <v>0.398900000000066</v>
      </c>
      <c r="H6022" s="57"/>
    </row>
    <row r="6023" spans="6:8" ht="14.25">
      <c r="F6023" s="57">
        <f t="shared" si="93"/>
        <v>5.658473778547034E-41</v>
      </c>
      <c r="G6023" s="58">
        <v>0.398800000000066</v>
      </c>
      <c r="H6023" s="57"/>
    </row>
    <row r="6024" spans="6:8" ht="14.25">
      <c r="F6024" s="57">
        <f t="shared" si="93"/>
        <v>5.845021952515283E-41</v>
      </c>
      <c r="G6024" s="58">
        <v>0.398700000000066</v>
      </c>
      <c r="H6024" s="57"/>
    </row>
    <row r="6025" spans="6:8" ht="14.25">
      <c r="F6025" s="57">
        <f t="shared" si="93"/>
        <v>6.037686429400984E-41</v>
      </c>
      <c r="G6025" s="58">
        <v>0.398600000000066</v>
      </c>
      <c r="H6025" s="57"/>
    </row>
    <row r="6026" spans="6:8" ht="14.25">
      <c r="F6026" s="57">
        <f t="shared" si="93"/>
        <v>6.236666633697735E-41</v>
      </c>
      <c r="G6026" s="58">
        <v>0.398500000000066</v>
      </c>
      <c r="H6026" s="57"/>
    </row>
    <row r="6027" spans="6:8" ht="14.25">
      <c r="F6027" s="57">
        <f t="shared" si="93"/>
        <v>6.442168456029994E-41</v>
      </c>
      <c r="G6027" s="58">
        <v>0.398400000000066</v>
      </c>
      <c r="H6027" s="57"/>
    </row>
    <row r="6028" spans="6:8" ht="14.25">
      <c r="F6028" s="57">
        <f t="shared" si="93"/>
        <v>6.654404461637009E-41</v>
      </c>
      <c r="G6028" s="58">
        <v>0.398300000000066</v>
      </c>
      <c r="H6028" s="57"/>
    </row>
    <row r="6029" spans="6:8" ht="14.25">
      <c r="F6029" s="57">
        <f aca="true" t="shared" si="94" ref="F6029:F6092">BINOMDIST(G$3,G$4,G6029,TRUE)</f>
        <v>6.873594105539965E-41</v>
      </c>
      <c r="G6029" s="58">
        <v>0.398200000000066</v>
      </c>
      <c r="H6029" s="57"/>
    </row>
    <row r="6030" spans="6:8" ht="14.25">
      <c r="F6030" s="57">
        <f t="shared" si="94"/>
        <v>7.099963954607805E-41</v>
      </c>
      <c r="G6030" s="58">
        <v>0.398100000000066</v>
      </c>
      <c r="H6030" s="57"/>
    </row>
    <row r="6031" spans="6:8" ht="14.25">
      <c r="F6031" s="57">
        <f t="shared" si="94"/>
        <v>7.333747916737736E-41</v>
      </c>
      <c r="G6031" s="58">
        <v>0.398000000000066</v>
      </c>
      <c r="H6031" s="57"/>
    </row>
    <row r="6032" spans="6:8" ht="14.25">
      <c r="F6032" s="57">
        <f t="shared" si="94"/>
        <v>7.575187477382662E-41</v>
      </c>
      <c r="G6032" s="58">
        <v>0.397900000000066</v>
      </c>
      <c r="H6032" s="57"/>
    </row>
    <row r="6033" spans="6:8" ht="14.25">
      <c r="F6033" s="57">
        <f t="shared" si="94"/>
        <v>7.824531943652471E-41</v>
      </c>
      <c r="G6033" s="58">
        <v>0.397800000000066</v>
      </c>
      <c r="H6033" s="57"/>
    </row>
    <row r="6034" spans="6:8" ht="14.25">
      <c r="F6034" s="57">
        <f t="shared" si="94"/>
        <v>8.082038696239129E-41</v>
      </c>
      <c r="G6034" s="58">
        <v>0.397700000000066</v>
      </c>
      <c r="H6034" s="57"/>
    </row>
    <row r="6035" spans="6:8" ht="14.25">
      <c r="F6035" s="57">
        <f t="shared" si="94"/>
        <v>8.347973449406864E-41</v>
      </c>
      <c r="G6035" s="58">
        <v>0.397600000000066</v>
      </c>
      <c r="H6035" s="57"/>
    </row>
    <row r="6036" spans="6:8" ht="14.25">
      <c r="F6036" s="57">
        <f t="shared" si="94"/>
        <v>8.622610519307872E-41</v>
      </c>
      <c r="G6036" s="58">
        <v>0.397500000000066</v>
      </c>
      <c r="H6036" s="57"/>
    </row>
    <row r="6037" spans="6:8" ht="14.25">
      <c r="F6037" s="57">
        <f t="shared" si="94"/>
        <v>8.906233100890332E-41</v>
      </c>
      <c r="G6037" s="58">
        <v>0.397400000000066</v>
      </c>
      <c r="H6037" s="57"/>
    </row>
    <row r="6038" spans="6:8" ht="14.25">
      <c r="F6038" s="57">
        <f t="shared" si="94"/>
        <v>9.19913355366657E-41</v>
      </c>
      <c r="G6038" s="58">
        <v>0.397300000000066</v>
      </c>
      <c r="H6038" s="57"/>
    </row>
    <row r="6039" spans="6:8" ht="14.25">
      <c r="F6039" s="57">
        <f t="shared" si="94"/>
        <v>9.50161369663133E-41</v>
      </c>
      <c r="G6039" s="58">
        <v>0.397200000000066</v>
      </c>
      <c r="H6039" s="57"/>
    </row>
    <row r="6040" spans="6:8" ht="14.25">
      <c r="F6040" s="57">
        <f t="shared" si="94"/>
        <v>9.813985112614662E-41</v>
      </c>
      <c r="G6040" s="58">
        <v>0.397100000000066</v>
      </c>
      <c r="H6040" s="57"/>
    </row>
    <row r="6041" spans="6:8" ht="14.25">
      <c r="F6041" s="57">
        <f t="shared" si="94"/>
        <v>1.0136569462371273E-40</v>
      </c>
      <c r="G6041" s="58">
        <v>0.397000000000066</v>
      </c>
      <c r="H6041" s="57"/>
    </row>
    <row r="6042" spans="6:8" ht="14.25">
      <c r="F6042" s="57">
        <f t="shared" si="94"/>
        <v>1.0469698808718455E-40</v>
      </c>
      <c r="G6042" s="58">
        <v>0.396900000000066</v>
      </c>
      <c r="H6042" s="57"/>
    </row>
    <row r="6043" spans="6:8" ht="14.25">
      <c r="F6043" s="57">
        <f t="shared" si="94"/>
        <v>1.0813715951039682E-40</v>
      </c>
      <c r="G6043" s="58">
        <v>0.396800000000066</v>
      </c>
      <c r="H6043" s="57"/>
    </row>
    <row r="6044" spans="6:8" ht="14.25">
      <c r="F6044" s="57">
        <f t="shared" si="94"/>
        <v>1.1168974770484628E-40</v>
      </c>
      <c r="G6044" s="58">
        <v>0.396700000000066</v>
      </c>
      <c r="H6044" s="57"/>
    </row>
    <row r="6045" spans="6:8" ht="14.25">
      <c r="F6045" s="57">
        <f t="shared" si="94"/>
        <v>1.153584058620479E-40</v>
      </c>
      <c r="G6045" s="58">
        <v>0.396600000000066</v>
      </c>
      <c r="H6045" s="57"/>
    </row>
    <row r="6046" spans="6:8" ht="14.25">
      <c r="F6046" s="57">
        <f t="shared" si="94"/>
        <v>1.1914690522977258E-40</v>
      </c>
      <c r="G6046" s="58">
        <v>0.396500000000066</v>
      </c>
      <c r="H6046" s="57"/>
    </row>
    <row r="6047" spans="6:8" ht="14.25">
      <c r="F6047" s="57">
        <f t="shared" si="94"/>
        <v>1.2305913890576663E-40</v>
      </c>
      <c r="G6047" s="58">
        <v>0.396400000000066</v>
      </c>
      <c r="H6047" s="57"/>
    </row>
    <row r="6048" spans="6:8" ht="14.25">
      <c r="F6048" s="57">
        <f t="shared" si="94"/>
        <v>1.2709912575268955E-40</v>
      </c>
      <c r="G6048" s="58">
        <v>0.396300000000066</v>
      </c>
      <c r="H6048" s="57"/>
    </row>
    <row r="6049" spans="6:8" ht="14.25">
      <c r="F6049" s="57">
        <f t="shared" si="94"/>
        <v>1.312710144381468E-40</v>
      </c>
      <c r="G6049" s="58">
        <v>0.396200000000066</v>
      </c>
      <c r="H6049" s="57"/>
    </row>
    <row r="6050" spans="6:8" ht="14.25">
      <c r="F6050" s="57">
        <f t="shared" si="94"/>
        <v>1.355790876037431E-40</v>
      </c>
      <c r="G6050" s="58">
        <v>0.396100000000066</v>
      </c>
      <c r="H6050" s="57"/>
    </row>
    <row r="6051" spans="6:8" ht="14.25">
      <c r="F6051" s="57">
        <f t="shared" si="94"/>
        <v>1.4002776616726203E-40</v>
      </c>
      <c r="G6051" s="58">
        <v>0.396000000000067</v>
      </c>
      <c r="H6051" s="57"/>
    </row>
    <row r="6052" spans="6:8" ht="14.25">
      <c r="F6052" s="57">
        <f t="shared" si="94"/>
        <v>1.4462161376241677E-40</v>
      </c>
      <c r="G6052" s="58">
        <v>0.395900000000067</v>
      </c>
      <c r="H6052" s="57"/>
    </row>
    <row r="6053" spans="6:8" ht="14.25">
      <c r="F6053" s="57">
        <f t="shared" si="94"/>
        <v>1.493653413199339E-40</v>
      </c>
      <c r="G6053" s="58">
        <v>0.395800000000067</v>
      </c>
      <c r="H6053" s="57"/>
    </row>
    <row r="6054" spans="6:8" ht="14.25">
      <c r="F6054" s="57">
        <f t="shared" si="94"/>
        <v>1.542638117952821E-40</v>
      </c>
      <c r="G6054" s="58">
        <v>0.395700000000067</v>
      </c>
      <c r="H6054" s="57"/>
    </row>
    <row r="6055" spans="6:8" ht="14.25">
      <c r="F6055" s="57">
        <f t="shared" si="94"/>
        <v>1.5932204504704976E-40</v>
      </c>
      <c r="G6055" s="58">
        <v>0.395600000000067</v>
      </c>
      <c r="H6055" s="57"/>
    </row>
    <row r="6056" spans="6:8" ht="14.25">
      <c r="F6056" s="57">
        <f t="shared" si="94"/>
        <v>1.6454522287107166E-40</v>
      </c>
      <c r="G6056" s="58">
        <v>0.395500000000067</v>
      </c>
      <c r="H6056" s="57"/>
    </row>
    <row r="6057" spans="6:8" ht="14.25">
      <c r="F6057" s="57">
        <f t="shared" si="94"/>
        <v>1.6993869419512359E-40</v>
      </c>
      <c r="G6057" s="58">
        <v>0.395400000000067</v>
      </c>
      <c r="H6057" s="57"/>
    </row>
    <row r="6058" spans="6:8" ht="14.25">
      <c r="F6058" s="57">
        <f t="shared" si="94"/>
        <v>1.7550798043934046E-40</v>
      </c>
      <c r="G6058" s="58">
        <v>0.395300000000067</v>
      </c>
      <c r="H6058" s="57"/>
    </row>
    <row r="6059" spans="6:8" ht="14.25">
      <c r="F6059" s="57">
        <f t="shared" si="94"/>
        <v>1.8125878104755427E-40</v>
      </c>
      <c r="G6059" s="58">
        <v>0.395200000000067</v>
      </c>
      <c r="H6059" s="57"/>
    </row>
    <row r="6060" spans="6:8" ht="14.25">
      <c r="F6060" s="57">
        <f t="shared" si="94"/>
        <v>1.8719697919505925E-40</v>
      </c>
      <c r="G6060" s="58">
        <v>0.395100000000067</v>
      </c>
      <c r="H6060" s="57"/>
    </row>
    <row r="6061" spans="6:8" ht="14.25">
      <c r="F6061" s="57">
        <f t="shared" si="94"/>
        <v>1.933286476782865E-40</v>
      </c>
      <c r="G6061" s="58">
        <v>0.395000000000067</v>
      </c>
      <c r="H6061" s="57"/>
    </row>
    <row r="6062" spans="6:8" ht="14.25">
      <c r="F6062" s="57">
        <f t="shared" si="94"/>
        <v>1.9966005499226275E-40</v>
      </c>
      <c r="G6062" s="58">
        <v>0.394900000000067</v>
      </c>
      <c r="H6062" s="57"/>
    </row>
    <row r="6063" spans="6:8" ht="14.25">
      <c r="F6063" s="57">
        <f t="shared" si="94"/>
        <v>2.061976716017116E-40</v>
      </c>
      <c r="G6063" s="58">
        <v>0.394800000000067</v>
      </c>
      <c r="H6063" s="57"/>
    </row>
    <row r="6064" spans="6:8" ht="14.25">
      <c r="F6064" s="57">
        <f t="shared" si="94"/>
        <v>2.1294817641203424E-40</v>
      </c>
      <c r="G6064" s="58">
        <v>0.394700000000067</v>
      </c>
      <c r="H6064" s="57"/>
    </row>
    <row r="6065" spans="6:8" ht="14.25">
      <c r="F6065" s="57">
        <f t="shared" si="94"/>
        <v>2.199184634463768E-40</v>
      </c>
      <c r="G6065" s="58">
        <v>0.394600000000067</v>
      </c>
      <c r="H6065" s="57"/>
    </row>
    <row r="6066" spans="6:8" ht="14.25">
      <c r="F6066" s="57">
        <f t="shared" si="94"/>
        <v>2.2711564873543586E-40</v>
      </c>
      <c r="G6066" s="58">
        <v>0.394500000000067</v>
      </c>
      <c r="H6066" s="57"/>
    </row>
    <row r="6067" spans="6:8" ht="14.25">
      <c r="F6067" s="57">
        <f t="shared" si="94"/>
        <v>2.345470774266695E-40</v>
      </c>
      <c r="G6067" s="58">
        <v>0.394400000000067</v>
      </c>
      <c r="H6067" s="57"/>
    </row>
    <row r="6068" spans="6:8" ht="14.25">
      <c r="F6068" s="57">
        <f t="shared" si="94"/>
        <v>2.422203311198269E-40</v>
      </c>
      <c r="G6068" s="58">
        <v>0.394300000000067</v>
      </c>
      <c r="H6068" s="57"/>
    </row>
    <row r="6069" spans="6:8" ht="14.25">
      <c r="F6069" s="57">
        <f t="shared" si="94"/>
        <v>2.5014323543614233E-40</v>
      </c>
      <c r="G6069" s="58">
        <v>0.394200000000067</v>
      </c>
      <c r="H6069" s="57"/>
    </row>
    <row r="6070" spans="6:8" ht="14.25">
      <c r="F6070" s="57">
        <f t="shared" si="94"/>
        <v>2.5832386782830755E-40</v>
      </c>
      <c r="G6070" s="58">
        <v>0.394100000000067</v>
      </c>
      <c r="H6070" s="57"/>
    </row>
    <row r="6071" spans="6:8" ht="14.25">
      <c r="F6071" s="57">
        <f t="shared" si="94"/>
        <v>2.667705656390885E-40</v>
      </c>
      <c r="G6071" s="58">
        <v>0.394000000000067</v>
      </c>
      <c r="H6071" s="57"/>
    </row>
    <row r="6072" spans="6:8" ht="14.25">
      <c r="F6072" s="57">
        <f t="shared" si="94"/>
        <v>2.7549193441634807E-40</v>
      </c>
      <c r="G6072" s="58">
        <v>0.393900000000067</v>
      </c>
      <c r="H6072" s="57"/>
    </row>
    <row r="6073" spans="6:8" ht="14.25">
      <c r="F6073" s="57">
        <f t="shared" si="94"/>
        <v>2.844968564925938E-40</v>
      </c>
      <c r="G6073" s="58">
        <v>0.393800000000067</v>
      </c>
      <c r="H6073" s="57"/>
    </row>
    <row r="6074" spans="6:8" ht="14.25">
      <c r="F6074" s="57">
        <f t="shared" si="94"/>
        <v>2.9379449983739654E-40</v>
      </c>
      <c r="G6074" s="58">
        <v>0.393700000000067</v>
      </c>
      <c r="H6074" s="57"/>
    </row>
    <row r="6075" spans="6:8" ht="14.25">
      <c r="F6075" s="57">
        <f t="shared" si="94"/>
        <v>3.0339432719142154E-40</v>
      </c>
      <c r="G6075" s="58">
        <v>0.393600000000067</v>
      </c>
      <c r="H6075" s="57"/>
    </row>
    <row r="6076" spans="6:8" ht="14.25">
      <c r="F6076" s="57">
        <f t="shared" si="94"/>
        <v>3.1330610549077523E-40</v>
      </c>
      <c r="G6076" s="58">
        <v>0.393500000000067</v>
      </c>
      <c r="H6076" s="57"/>
    </row>
    <row r="6077" spans="6:8" ht="14.25">
      <c r="F6077" s="57">
        <f t="shared" si="94"/>
        <v>3.2353991559110097E-40</v>
      </c>
      <c r="G6077" s="58">
        <v>0.393400000000067</v>
      </c>
      <c r="H6077" s="57"/>
    </row>
    <row r="6078" spans="6:8" ht="14.25">
      <c r="F6078" s="57">
        <f t="shared" si="94"/>
        <v>3.3410616230064054E-40</v>
      </c>
      <c r="G6078" s="58">
        <v>0.393300000000067</v>
      </c>
      <c r="H6078" s="57"/>
    </row>
    <row r="6079" spans="6:8" ht="14.25">
      <c r="F6079" s="57">
        <f t="shared" si="94"/>
        <v>3.450155847322459E-40</v>
      </c>
      <c r="G6079" s="58">
        <v>0.393200000000067</v>
      </c>
      <c r="H6079" s="57"/>
    </row>
    <row r="6080" spans="6:8" ht="14.25">
      <c r="F6080" s="57">
        <f t="shared" si="94"/>
        <v>3.5627926698426305E-40</v>
      </c>
      <c r="G6080" s="58">
        <v>0.393100000000067</v>
      </c>
      <c r="H6080" s="57"/>
    </row>
    <row r="6081" spans="6:8" ht="14.25">
      <c r="F6081" s="57">
        <f t="shared" si="94"/>
        <v>3.679086491607708E-40</v>
      </c>
      <c r="G6081" s="58">
        <v>0.393000000000067</v>
      </c>
      <c r="H6081" s="57"/>
    </row>
    <row r="6082" spans="6:8" ht="14.25">
      <c r="F6082" s="57">
        <f t="shared" si="94"/>
        <v>3.799155387418657E-40</v>
      </c>
      <c r="G6082" s="58">
        <v>0.392900000000067</v>
      </c>
      <c r="H6082" s="57"/>
    </row>
    <row r="6083" spans="6:8" ht="14.25">
      <c r="F6083" s="57">
        <f t="shared" si="94"/>
        <v>3.923121223149867E-40</v>
      </c>
      <c r="G6083" s="58">
        <v>0.392800000000067</v>
      </c>
      <c r="H6083" s="57"/>
    </row>
    <row r="6084" spans="6:8" ht="14.25">
      <c r="F6084" s="57">
        <f t="shared" si="94"/>
        <v>4.051109776788586E-40</v>
      </c>
      <c r="G6084" s="58">
        <v>0.392700000000067</v>
      </c>
      <c r="H6084" s="57"/>
    </row>
    <row r="6085" spans="6:8" ht="14.25">
      <c r="F6085" s="57">
        <f t="shared" si="94"/>
        <v>4.1832508633159935E-40</v>
      </c>
      <c r="G6085" s="58">
        <v>0.392600000000067</v>
      </c>
      <c r="H6085" s="57"/>
    </row>
    <row r="6086" spans="6:8" ht="14.25">
      <c r="F6086" s="57">
        <f t="shared" si="94"/>
        <v>4.319678463552241E-40</v>
      </c>
      <c r="G6086" s="58">
        <v>0.392500000000067</v>
      </c>
      <c r="H6086" s="57"/>
    </row>
    <row r="6087" spans="6:8" ht="14.25">
      <c r="F6087" s="57">
        <f t="shared" si="94"/>
        <v>4.460530857091262E-40</v>
      </c>
      <c r="G6087" s="58">
        <v>0.392400000000067</v>
      </c>
      <c r="H6087" s="57"/>
    </row>
    <row r="6088" spans="6:8" ht="14.25">
      <c r="F6088" s="57">
        <f t="shared" si="94"/>
        <v>4.605950759452532E-40</v>
      </c>
      <c r="G6088" s="58">
        <v>0.392300000000067</v>
      </c>
      <c r="H6088" s="57"/>
    </row>
    <row r="6089" spans="6:8" ht="14.25">
      <c r="F6089" s="57">
        <f t="shared" si="94"/>
        <v>4.756085463585352E-40</v>
      </c>
      <c r="G6089" s="58">
        <v>0.392200000000067</v>
      </c>
      <c r="H6089" s="57"/>
    </row>
    <row r="6090" spans="6:8" ht="14.25">
      <c r="F6090" s="57">
        <f t="shared" si="94"/>
        <v>4.9110869858602016E-40</v>
      </c>
      <c r="G6090" s="58">
        <v>0.392100000000067</v>
      </c>
      <c r="H6090" s="57"/>
    </row>
    <row r="6091" spans="6:8" ht="14.25">
      <c r="F6091" s="57">
        <f t="shared" si="94"/>
        <v>5.071112216690956E-40</v>
      </c>
      <c r="G6091" s="58">
        <v>0.392000000000067</v>
      </c>
      <c r="H6091" s="57"/>
    </row>
    <row r="6092" spans="6:8" ht="14.25">
      <c r="F6092" s="57">
        <f t="shared" si="94"/>
        <v>5.2363230759324395E-40</v>
      </c>
      <c r="G6092" s="58">
        <v>0.391900000000067</v>
      </c>
      <c r="H6092" s="57"/>
    </row>
    <row r="6093" spans="6:8" ht="14.25">
      <c r="F6093" s="57">
        <f aca="true" t="shared" si="95" ref="F6093:F6156">BINOMDIST(G$3,G$4,G6093,TRUE)</f>
        <v>5.406886673205013E-40</v>
      </c>
      <c r="G6093" s="58">
        <v>0.391800000000067</v>
      </c>
      <c r="H6093" s="57"/>
    </row>
    <row r="6094" spans="6:8" ht="14.25">
      <c r="F6094" s="57">
        <f t="shared" si="95"/>
        <v>5.582975473300766E-40</v>
      </c>
      <c r="G6094" s="58">
        <v>0.391700000000067</v>
      </c>
      <c r="H6094" s="57"/>
    </row>
    <row r="6095" spans="6:8" ht="14.25">
      <c r="F6095" s="57">
        <f t="shared" si="95"/>
        <v>5.764767466831401E-40</v>
      </c>
      <c r="G6095" s="58">
        <v>0.391600000000067</v>
      </c>
      <c r="H6095" s="57"/>
    </row>
    <row r="6096" spans="6:8" ht="14.25">
      <c r="F6096" s="57">
        <f t="shared" si="95"/>
        <v>5.952446346284317E-40</v>
      </c>
      <c r="G6096" s="58">
        <v>0.391500000000067</v>
      </c>
      <c r="H6096" s="57"/>
    </row>
    <row r="6097" spans="6:8" ht="14.25">
      <c r="F6097" s="57">
        <f t="shared" si="95"/>
        <v>6.146201687654539E-40</v>
      </c>
      <c r="G6097" s="58">
        <v>0.391400000000067</v>
      </c>
      <c r="H6097" s="57"/>
    </row>
    <row r="6098" spans="6:8" ht="14.25">
      <c r="F6098" s="57">
        <f t="shared" si="95"/>
        <v>6.346229137831754E-40</v>
      </c>
      <c r="G6098" s="58">
        <v>0.391300000000067</v>
      </c>
      <c r="H6098" s="57"/>
    </row>
    <row r="6099" spans="6:8" ht="14.25">
      <c r="F6099" s="57">
        <f t="shared" si="95"/>
        <v>6.552730607920291E-40</v>
      </c>
      <c r="G6099" s="58">
        <v>0.391200000000067</v>
      </c>
      <c r="H6099" s="57"/>
    </row>
    <row r="6100" spans="6:8" ht="14.25">
      <c r="F6100" s="57">
        <f t="shared" si="95"/>
        <v>6.76591447268122E-40</v>
      </c>
      <c r="G6100" s="58">
        <v>0.391100000000067</v>
      </c>
      <c r="H6100" s="57"/>
    </row>
    <row r="6101" spans="6:8" ht="14.25">
      <c r="F6101" s="57">
        <f t="shared" si="95"/>
        <v>6.985995776288254E-40</v>
      </c>
      <c r="G6101" s="58">
        <v>0.391000000000067</v>
      </c>
      <c r="H6101" s="57"/>
    </row>
    <row r="6102" spans="6:8" ht="14.25">
      <c r="F6102" s="57">
        <f t="shared" si="95"/>
        <v>7.213196444596301E-40</v>
      </c>
      <c r="G6102" s="58">
        <v>0.390900000000067</v>
      </c>
      <c r="H6102" s="57"/>
    </row>
    <row r="6103" spans="6:8" ht="14.25">
      <c r="F6103" s="57">
        <f t="shared" si="95"/>
        <v>7.4477455041282E-40</v>
      </c>
      <c r="G6103" s="58">
        <v>0.390800000000067</v>
      </c>
      <c r="H6103" s="57"/>
    </row>
    <row r="6104" spans="6:8" ht="14.25">
      <c r="F6104" s="57">
        <f t="shared" si="95"/>
        <v>7.689879307989116E-40</v>
      </c>
      <c r="G6104" s="58">
        <v>0.390700000000067</v>
      </c>
      <c r="H6104" s="57"/>
    </row>
    <row r="6105" spans="6:8" ht="14.25">
      <c r="F6105" s="57">
        <f t="shared" si="95"/>
        <v>7.939841768931125E-40</v>
      </c>
      <c r="G6105" s="58">
        <v>0.390600000000067</v>
      </c>
      <c r="H6105" s="57"/>
    </row>
    <row r="6106" spans="6:8" ht="14.25">
      <c r="F6106" s="57">
        <f t="shared" si="95"/>
        <v>8.197884599786673E-40</v>
      </c>
      <c r="G6106" s="58">
        <v>0.390500000000067</v>
      </c>
      <c r="H6106" s="57"/>
    </row>
    <row r="6107" spans="6:8" ht="14.25">
      <c r="F6107" s="57">
        <f t="shared" si="95"/>
        <v>8.464267561507164E-40</v>
      </c>
      <c r="G6107" s="58">
        <v>0.390400000000067</v>
      </c>
      <c r="H6107" s="57"/>
    </row>
    <row r="6108" spans="6:8" ht="14.25">
      <c r="F6108" s="57">
        <f t="shared" si="95"/>
        <v>8.739258719045118E-40</v>
      </c>
      <c r="G6108" s="58">
        <v>0.390300000000067</v>
      </c>
      <c r="H6108" s="57"/>
    </row>
    <row r="6109" spans="6:8" ht="14.25">
      <c r="F6109" s="57">
        <f t="shared" si="95"/>
        <v>9.023134705323443E-40</v>
      </c>
      <c r="G6109" s="58">
        <v>0.390200000000067</v>
      </c>
      <c r="H6109" s="57"/>
    </row>
    <row r="6110" spans="6:8" ht="14.25">
      <c r="F6110" s="57">
        <f t="shared" si="95"/>
        <v>9.316180993552928E-40</v>
      </c>
      <c r="G6110" s="58">
        <v>0.390100000000067</v>
      </c>
      <c r="H6110" s="57"/>
    </row>
    <row r="6111" spans="6:8" ht="14.25">
      <c r="F6111" s="57">
        <f t="shared" si="95"/>
        <v>9.618692178150438E-40</v>
      </c>
      <c r="G6111" s="58">
        <v>0.390000000000067</v>
      </c>
      <c r="H6111" s="57"/>
    </row>
    <row r="6112" spans="6:8" ht="14.25">
      <c r="F6112" s="57">
        <f t="shared" si="95"/>
        <v>9.930972264538043E-40</v>
      </c>
      <c r="G6112" s="58">
        <v>0.389900000000067</v>
      </c>
      <c r="H6112" s="57"/>
    </row>
    <row r="6113" spans="6:8" ht="14.25">
      <c r="F6113" s="57">
        <f t="shared" si="95"/>
        <v>1.0253334968094606E-39</v>
      </c>
      <c r="G6113" s="58">
        <v>0.389800000000067</v>
      </c>
      <c r="H6113" s="57"/>
    </row>
    <row r="6114" spans="6:8" ht="14.25">
      <c r="F6114" s="57">
        <f t="shared" si="95"/>
        <v>1.0586104022552125E-39</v>
      </c>
      <c r="G6114" s="58">
        <v>0.389700000000067</v>
      </c>
      <c r="H6114" s="57"/>
    </row>
    <row r="6115" spans="6:8" ht="14.25">
      <c r="F6115" s="57">
        <f t="shared" si="95"/>
        <v>1.0929613498130143E-39</v>
      </c>
      <c r="G6115" s="58">
        <v>0.389600000000067</v>
      </c>
      <c r="H6115" s="57"/>
    </row>
    <row r="6116" spans="6:8" ht="14.25">
      <c r="F6116" s="57">
        <f t="shared" si="95"/>
        <v>1.128420812971752E-39</v>
      </c>
      <c r="G6116" s="58">
        <v>0.389500000000067</v>
      </c>
      <c r="H6116" s="57"/>
    </row>
    <row r="6117" spans="6:8" ht="14.25">
      <c r="F6117" s="57">
        <f t="shared" si="95"/>
        <v>1.165024365541216E-39</v>
      </c>
      <c r="G6117" s="58">
        <v>0.389400000000067</v>
      </c>
      <c r="H6117" s="57"/>
    </row>
    <row r="6118" spans="6:8" ht="14.25">
      <c r="F6118" s="57">
        <f t="shared" si="95"/>
        <v>1.202808716574938E-39</v>
      </c>
      <c r="G6118" s="58">
        <v>0.389300000000067</v>
      </c>
      <c r="H6118" s="57"/>
    </row>
    <row r="6119" spans="6:8" ht="14.25">
      <c r="F6119" s="57">
        <f t="shared" si="95"/>
        <v>1.2418117463950625E-39</v>
      </c>
      <c r="G6119" s="58">
        <v>0.389200000000067</v>
      </c>
      <c r="H6119" s="57"/>
    </row>
    <row r="6120" spans="6:8" ht="14.25">
      <c r="F6120" s="57">
        <f t="shared" si="95"/>
        <v>1.2820725437538425E-39</v>
      </c>
      <c r="G6120" s="58">
        <v>0.389100000000067</v>
      </c>
      <c r="H6120" s="57"/>
    </row>
    <row r="6121" spans="6:8" ht="14.25">
      <c r="F6121" s="57">
        <f t="shared" si="95"/>
        <v>1.3236314441677215E-39</v>
      </c>
      <c r="G6121" s="58">
        <v>0.389000000000067</v>
      </c>
      <c r="H6121" s="57"/>
    </row>
    <row r="6122" spans="6:8" ht="14.25">
      <c r="F6122" s="57">
        <f t="shared" si="95"/>
        <v>1.366530069460398E-39</v>
      </c>
      <c r="G6122" s="58">
        <v>0.388900000000067</v>
      </c>
      <c r="H6122" s="57"/>
    </row>
    <row r="6123" spans="6:8" ht="14.25">
      <c r="F6123" s="57">
        <f t="shared" si="95"/>
        <v>1.4108113685531193E-39</v>
      </c>
      <c r="G6123" s="58">
        <v>0.388800000000067</v>
      </c>
      <c r="H6123" s="57"/>
    </row>
    <row r="6124" spans="6:8" ht="14.25">
      <c r="F6124" s="57">
        <f t="shared" si="95"/>
        <v>1.4565196595408802E-39</v>
      </c>
      <c r="G6124" s="58">
        <v>0.388700000000067</v>
      </c>
      <c r="H6124" s="57"/>
    </row>
    <row r="6125" spans="6:8" ht="14.25">
      <c r="F6125" s="57">
        <f t="shared" si="95"/>
        <v>1.5037006730956838E-39</v>
      </c>
      <c r="G6125" s="58">
        <v>0.388600000000067</v>
      </c>
      <c r="H6125" s="57"/>
    </row>
    <row r="6126" spans="6:8" ht="14.25">
      <c r="F6126" s="57">
        <f t="shared" si="95"/>
        <v>1.5524015972373807E-39</v>
      </c>
      <c r="G6126" s="58">
        <v>0.388500000000067</v>
      </c>
      <c r="H6126" s="57"/>
    </row>
    <row r="6127" spans="6:8" ht="14.25">
      <c r="F6127" s="57">
        <f t="shared" si="95"/>
        <v>1.602671123515624E-39</v>
      </c>
      <c r="G6127" s="58">
        <v>0.388400000000067</v>
      </c>
      <c r="H6127" s="57"/>
    </row>
    <row r="6128" spans="6:8" ht="14.25">
      <c r="F6128" s="57">
        <f t="shared" si="95"/>
        <v>1.6545594946472685E-39</v>
      </c>
      <c r="G6128" s="58">
        <v>0.388300000000067</v>
      </c>
      <c r="H6128" s="57"/>
    </row>
    <row r="6129" spans="6:8" ht="14.25">
      <c r="F6129" s="57">
        <f t="shared" si="95"/>
        <v>1.7081185536540558E-39</v>
      </c>
      <c r="G6129" s="58">
        <v>0.388200000000067</v>
      </c>
      <c r="H6129" s="57"/>
    </row>
    <row r="6130" spans="6:8" ht="14.25">
      <c r="F6130" s="57">
        <f t="shared" si="95"/>
        <v>1.7634017945486928E-39</v>
      </c>
      <c r="G6130" s="58">
        <v>0.388100000000067</v>
      </c>
      <c r="H6130" s="57"/>
    </row>
    <row r="6131" spans="6:8" ht="14.25">
      <c r="F6131" s="57">
        <f t="shared" si="95"/>
        <v>1.8204644146167947E-39</v>
      </c>
      <c r="G6131" s="58">
        <v>0.388000000000067</v>
      </c>
      <c r="H6131" s="57"/>
    </row>
    <row r="6132" spans="6:8" ht="14.25">
      <c r="F6132" s="57">
        <f t="shared" si="95"/>
        <v>1.8793633683450904E-39</v>
      </c>
      <c r="G6132" s="58">
        <v>0.387900000000067</v>
      </c>
      <c r="H6132" s="57"/>
    </row>
    <row r="6133" spans="6:8" ht="14.25">
      <c r="F6133" s="57">
        <f t="shared" si="95"/>
        <v>1.9401574230477185E-39</v>
      </c>
      <c r="G6133" s="58">
        <v>0.387800000000067</v>
      </c>
      <c r="H6133" s="57"/>
    </row>
    <row r="6134" spans="6:8" ht="14.25">
      <c r="F6134" s="57">
        <f t="shared" si="95"/>
        <v>2.0029072162431856E-39</v>
      </c>
      <c r="G6134" s="58">
        <v>0.387700000000067</v>
      </c>
      <c r="H6134" s="57"/>
    </row>
    <row r="6135" spans="6:8" ht="14.25">
      <c r="F6135" s="57">
        <f t="shared" si="95"/>
        <v>2.0676753148371453E-39</v>
      </c>
      <c r="G6135" s="58">
        <v>0.387600000000067</v>
      </c>
      <c r="H6135" s="57"/>
    </row>
    <row r="6136" spans="6:8" ht="14.25">
      <c r="F6136" s="57">
        <f t="shared" si="95"/>
        <v>2.1345262761675874E-39</v>
      </c>
      <c r="G6136" s="58">
        <v>0.387500000000067</v>
      </c>
      <c r="H6136" s="57"/>
    </row>
    <row r="6137" spans="6:8" ht="14.25">
      <c r="F6137" s="57">
        <f t="shared" si="95"/>
        <v>2.203526710970331E-39</v>
      </c>
      <c r="G6137" s="58">
        <v>0.387400000000067</v>
      </c>
      <c r="H6137" s="57"/>
    </row>
    <row r="6138" spans="6:8" ht="14.25">
      <c r="F6138" s="57">
        <f t="shared" si="95"/>
        <v>2.274745348325253E-39</v>
      </c>
      <c r="G6138" s="58">
        <v>0.387300000000067</v>
      </c>
      <c r="H6138" s="57"/>
    </row>
    <row r="6139" spans="6:8" ht="14.25">
      <c r="F6139" s="57">
        <f t="shared" si="95"/>
        <v>2.348253102644979E-39</v>
      </c>
      <c r="G6139" s="58">
        <v>0.387200000000067</v>
      </c>
      <c r="H6139" s="57"/>
    </row>
    <row r="6140" spans="6:8" ht="14.25">
      <c r="F6140" s="57">
        <f t="shared" si="95"/>
        <v>2.42412314277013E-39</v>
      </c>
      <c r="G6140" s="58">
        <v>0.387100000000067</v>
      </c>
      <c r="H6140" s="57"/>
    </row>
    <row r="6141" spans="6:8" ht="14.25">
      <c r="F6141" s="57">
        <f t="shared" si="95"/>
        <v>2.502430963235905E-39</v>
      </c>
      <c r="G6141" s="58">
        <v>0.387000000000068</v>
      </c>
      <c r="H6141" s="57"/>
    </row>
    <row r="6142" spans="6:8" ht="14.25">
      <c r="F6142" s="57">
        <f t="shared" si="95"/>
        <v>2.5832544577826068E-39</v>
      </c>
      <c r="G6142" s="58">
        <v>0.386900000000068</v>
      </c>
      <c r="H6142" s="57"/>
    </row>
    <row r="6143" spans="6:8" ht="14.25">
      <c r="F6143" s="57">
        <f t="shared" si="95"/>
        <v>2.6666739951691012E-39</v>
      </c>
      <c r="G6143" s="58">
        <v>0.386800000000068</v>
      </c>
      <c r="H6143" s="57"/>
    </row>
    <row r="6144" spans="6:8" ht="14.25">
      <c r="F6144" s="57">
        <f t="shared" si="95"/>
        <v>2.7527724973759963E-39</v>
      </c>
      <c r="G6144" s="58">
        <v>0.386700000000068</v>
      </c>
      <c r="H6144" s="57"/>
    </row>
    <row r="6145" spans="6:8" ht="14.25">
      <c r="F6145" s="57">
        <f t="shared" si="95"/>
        <v>2.8416355202617366E-39</v>
      </c>
      <c r="G6145" s="58">
        <v>0.386600000000068</v>
      </c>
      <c r="H6145" s="57"/>
    </row>
    <row r="6146" spans="6:8" ht="14.25">
      <c r="F6146" s="57">
        <f t="shared" si="95"/>
        <v>2.9333513367532347E-39</v>
      </c>
      <c r="G6146" s="58">
        <v>0.386500000000068</v>
      </c>
      <c r="H6146" s="57"/>
    </row>
    <row r="6147" spans="6:8" ht="14.25">
      <c r="F6147" s="57">
        <f t="shared" si="95"/>
        <v>3.0280110226491706E-39</v>
      </c>
      <c r="G6147" s="58">
        <v>0.386400000000068</v>
      </c>
      <c r="H6147" s="57"/>
    </row>
    <row r="6148" spans="6:8" ht="14.25">
      <c r="F6148" s="57">
        <f t="shared" si="95"/>
        <v>3.125708545117444E-39</v>
      </c>
      <c r="G6148" s="58">
        <v>0.386300000000068</v>
      </c>
      <c r="H6148" s="57"/>
    </row>
    <row r="6149" spans="6:8" ht="14.25">
      <c r="F6149" s="57">
        <f t="shared" si="95"/>
        <v>3.2265408539713513E-39</v>
      </c>
      <c r="G6149" s="58">
        <v>0.386200000000068</v>
      </c>
      <c r="H6149" s="57"/>
    </row>
    <row r="6150" spans="6:8" ht="14.25">
      <c r="F6150" s="57">
        <f t="shared" si="95"/>
        <v>3.330607975810254E-39</v>
      </c>
      <c r="G6150" s="58">
        <v>0.386100000000068</v>
      </c>
      <c r="H6150" s="57"/>
    </row>
    <row r="6151" spans="6:8" ht="14.25">
      <c r="F6151" s="57">
        <f t="shared" si="95"/>
        <v>3.4380131111156315E-39</v>
      </c>
      <c r="G6151" s="58">
        <v>0.386000000000068</v>
      </c>
      <c r="H6151" s="57"/>
    </row>
    <row r="6152" spans="6:8" ht="14.25">
      <c r="F6152" s="57">
        <f t="shared" si="95"/>
        <v>3.5488627343933505E-39</v>
      </c>
      <c r="G6152" s="58">
        <v>0.385900000000068</v>
      </c>
      <c r="H6152" s="57"/>
    </row>
    <row r="6153" spans="6:8" ht="14.25">
      <c r="F6153" s="57">
        <f t="shared" si="95"/>
        <v>3.663266697457792E-39</v>
      </c>
      <c r="G6153" s="58">
        <v>0.385800000000068</v>
      </c>
      <c r="H6153" s="57"/>
    </row>
    <row r="6154" spans="6:8" ht="14.25">
      <c r="F6154" s="57">
        <f t="shared" si="95"/>
        <v>3.781338335955779E-39</v>
      </c>
      <c r="G6154" s="58">
        <v>0.385700000000068</v>
      </c>
      <c r="H6154" s="57"/>
    </row>
    <row r="6155" spans="6:8" ht="14.25">
      <c r="F6155" s="57">
        <f t="shared" si="95"/>
        <v>3.903194579232023E-39</v>
      </c>
      <c r="G6155" s="58">
        <v>0.385600000000068</v>
      </c>
      <c r="H6155" s="57"/>
    </row>
    <row r="6156" spans="6:8" ht="14.25">
      <c r="F6156" s="57">
        <f t="shared" si="95"/>
        <v>4.028956063638643E-39</v>
      </c>
      <c r="G6156" s="58">
        <v>0.385500000000068</v>
      </c>
      <c r="H6156" s="57"/>
    </row>
    <row r="6157" spans="6:8" ht="14.25">
      <c r="F6157" s="57">
        <f aca="true" t="shared" si="96" ref="F6157:F6220">BINOMDIST(G$3,G$4,G6157,TRUE)</f>
        <v>4.1587472493976035E-39</v>
      </c>
      <c r="G6157" s="58">
        <v>0.385400000000068</v>
      </c>
      <c r="H6157" s="57"/>
    </row>
    <row r="6158" spans="6:8" ht="14.25">
      <c r="F6158" s="57">
        <f t="shared" si="96"/>
        <v>4.2926965411269555E-39</v>
      </c>
      <c r="G6158" s="58">
        <v>0.385300000000068</v>
      </c>
      <c r="H6158" s="57"/>
    </row>
    <row r="6159" spans="6:8" ht="14.25">
      <c r="F6159" s="57">
        <f t="shared" si="96"/>
        <v>4.430936412142828E-39</v>
      </c>
      <c r="G6159" s="58">
        <v>0.385200000000068</v>
      </c>
      <c r="H6159" s="57"/>
    </row>
    <row r="6160" spans="6:8" ht="14.25">
      <c r="F6160" s="57">
        <f t="shared" si="96"/>
        <v>4.573603532658703E-39</v>
      </c>
      <c r="G6160" s="58">
        <v>0.385100000000068</v>
      </c>
      <c r="H6160" s="57"/>
    </row>
    <row r="6161" spans="6:8" ht="14.25">
      <c r="F6161" s="57">
        <f t="shared" si="96"/>
        <v>4.720838901999301E-39</v>
      </c>
      <c r="G6161" s="58">
        <v>0.385000000000068</v>
      </c>
      <c r="H6161" s="57"/>
    </row>
    <row r="6162" spans="6:8" ht="14.25">
      <c r="F6162" s="57">
        <f t="shared" si="96"/>
        <v>4.872787984957208E-39</v>
      </c>
      <c r="G6162" s="58">
        <v>0.384900000000068</v>
      </c>
      <c r="H6162" s="57"/>
    </row>
    <row r="6163" spans="6:8" ht="14.25">
      <c r="F6163" s="57">
        <f t="shared" si="96"/>
        <v>5.029600852419167E-39</v>
      </c>
      <c r="G6163" s="58">
        <v>0.384800000000068</v>
      </c>
      <c r="H6163" s="57"/>
    </row>
    <row r="6164" spans="6:8" ht="14.25">
      <c r="F6164" s="57">
        <f t="shared" si="96"/>
        <v>5.191432326396868E-39</v>
      </c>
      <c r="G6164" s="58">
        <v>0.384700000000068</v>
      </c>
      <c r="H6164" s="57"/>
    </row>
    <row r="6165" spans="6:8" ht="14.25">
      <c r="F6165" s="57">
        <f t="shared" si="96"/>
        <v>5.358442129597655E-39</v>
      </c>
      <c r="G6165" s="58">
        <v>0.384600000000068</v>
      </c>
      <c r="H6165" s="57"/>
    </row>
    <row r="6166" spans="6:8" ht="14.25">
      <c r="F6166" s="57">
        <f t="shared" si="96"/>
        <v>5.530795039677606E-39</v>
      </c>
      <c r="G6166" s="58">
        <v>0.384500000000068</v>
      </c>
      <c r="H6166" s="57"/>
    </row>
    <row r="6167" spans="6:8" ht="14.25">
      <c r="F6167" s="57">
        <f t="shared" si="96"/>
        <v>5.708661048322107E-39</v>
      </c>
      <c r="G6167" s="58">
        <v>0.384400000000068</v>
      </c>
      <c r="H6167" s="57"/>
    </row>
    <row r="6168" spans="6:8" ht="14.25">
      <c r="F6168" s="57">
        <f t="shared" si="96"/>
        <v>5.892215525304974E-39</v>
      </c>
      <c r="G6168" s="58">
        <v>0.384300000000068</v>
      </c>
      <c r="H6168" s="57"/>
    </row>
    <row r="6169" spans="6:8" ht="14.25">
      <c r="F6169" s="57">
        <f t="shared" si="96"/>
        <v>6.081639387679739E-39</v>
      </c>
      <c r="G6169" s="58">
        <v>0.384200000000068</v>
      </c>
      <c r="H6169" s="57"/>
    </row>
    <row r="6170" spans="6:8" ht="14.25">
      <c r="F6170" s="57">
        <f t="shared" si="96"/>
        <v>6.277119274263675E-39</v>
      </c>
      <c r="G6170" s="58">
        <v>0.384100000000068</v>
      </c>
      <c r="H6170" s="57"/>
    </row>
    <row r="6171" spans="6:8" ht="14.25">
      <c r="F6171" s="57">
        <f t="shared" si="96"/>
        <v>6.478847725579778E-39</v>
      </c>
      <c r="G6171" s="58">
        <v>0.384000000000068</v>
      </c>
      <c r="H6171" s="57"/>
    </row>
    <row r="6172" spans="6:8" ht="14.25">
      <c r="F6172" s="57">
        <f t="shared" si="96"/>
        <v>6.687023369423679E-39</v>
      </c>
      <c r="G6172" s="58">
        <v>0.383900000000068</v>
      </c>
      <c r="H6172" s="57"/>
    </row>
    <row r="6173" spans="6:8" ht="14.25">
      <c r="F6173" s="57">
        <f t="shared" si="96"/>
        <v>6.901851112235232E-39</v>
      </c>
      <c r="G6173" s="58">
        <v>0.383800000000068</v>
      </c>
      <c r="H6173" s="57"/>
    </row>
    <row r="6174" spans="6:8" ht="14.25">
      <c r="F6174" s="57">
        <f t="shared" si="96"/>
        <v>7.123542336448765E-39</v>
      </c>
      <c r="G6174" s="58">
        <v>0.383700000000068</v>
      </c>
      <c r="H6174" s="57"/>
    </row>
    <row r="6175" spans="6:8" ht="14.25">
      <c r="F6175" s="57">
        <f t="shared" si="96"/>
        <v>7.352315104014721E-39</v>
      </c>
      <c r="G6175" s="58">
        <v>0.383600000000068</v>
      </c>
      <c r="H6175" s="57"/>
    </row>
    <row r="6176" spans="6:8" ht="14.25">
      <c r="F6176" s="57">
        <f t="shared" si="96"/>
        <v>7.588394366279432E-39</v>
      </c>
      <c r="G6176" s="58">
        <v>0.383500000000068</v>
      </c>
      <c r="H6176" s="57"/>
    </row>
    <row r="6177" spans="6:8" ht="14.25">
      <c r="F6177" s="57">
        <f t="shared" si="96"/>
        <v>7.832012180422331E-39</v>
      </c>
      <c r="G6177" s="58">
        <v>0.383400000000068</v>
      </c>
      <c r="H6177" s="57"/>
    </row>
    <row r="6178" spans="6:8" ht="14.25">
      <c r="F6178" s="57">
        <f t="shared" si="96"/>
        <v>8.08340793265446E-39</v>
      </c>
      <c r="G6178" s="58">
        <v>0.383300000000068</v>
      </c>
      <c r="H6178" s="57"/>
    </row>
    <row r="6179" spans="6:8" ht="14.25">
      <c r="F6179" s="57">
        <f t="shared" si="96"/>
        <v>8.342828568387615E-39</v>
      </c>
      <c r="G6179" s="58">
        <v>0.383200000000068</v>
      </c>
      <c r="H6179" s="57"/>
    </row>
    <row r="6180" spans="6:8" ht="14.25">
      <c r="F6180" s="57">
        <f t="shared" si="96"/>
        <v>8.610528829592666E-39</v>
      </c>
      <c r="G6180" s="58">
        <v>0.383100000000068</v>
      </c>
      <c r="H6180" s="57"/>
    </row>
    <row r="6181" spans="6:8" ht="14.25">
      <c r="F6181" s="57">
        <f t="shared" si="96"/>
        <v>8.886771499566744E-39</v>
      </c>
      <c r="G6181" s="58">
        <v>0.383000000000068</v>
      </c>
      <c r="H6181" s="57"/>
    </row>
    <row r="6182" spans="6:8" ht="14.25">
      <c r="F6182" s="57">
        <f t="shared" si="96"/>
        <v>9.171827655342111E-39</v>
      </c>
      <c r="G6182" s="58">
        <v>0.382900000000068</v>
      </c>
      <c r="H6182" s="57"/>
    </row>
    <row r="6183" spans="6:8" ht="14.25">
      <c r="F6183" s="57">
        <f t="shared" si="96"/>
        <v>9.46597692797315E-39</v>
      </c>
      <c r="G6183" s="58">
        <v>0.382800000000068</v>
      </c>
      <c r="H6183" s="57"/>
    </row>
    <row r="6184" spans="6:8" ht="14.25">
      <c r="F6184" s="57">
        <f t="shared" si="96"/>
        <v>9.769507770945196E-39</v>
      </c>
      <c r="G6184" s="58">
        <v>0.382700000000068</v>
      </c>
      <c r="H6184" s="57"/>
    </row>
    <row r="6185" spans="6:8" ht="14.25">
      <c r="F6185" s="57">
        <f t="shared" si="96"/>
        <v>1.0082717736958439E-38</v>
      </c>
      <c r="G6185" s="58">
        <v>0.382600000000068</v>
      </c>
      <c r="H6185" s="57"/>
    </row>
    <row r="6186" spans="6:8" ht="14.25">
      <c r="F6186" s="57">
        <f t="shared" si="96"/>
        <v>1.0405913763345903E-38</v>
      </c>
      <c r="G6186" s="58">
        <v>0.382500000000068</v>
      </c>
      <c r="H6186" s="57"/>
    </row>
    <row r="6187" spans="6:8" ht="14.25">
      <c r="F6187" s="57">
        <f t="shared" si="96"/>
        <v>1.07394124663933E-38</v>
      </c>
      <c r="G6187" s="58">
        <v>0.382400000000068</v>
      </c>
      <c r="H6187" s="57"/>
    </row>
    <row r="6188" spans="6:8" ht="14.25">
      <c r="F6188" s="57">
        <f t="shared" si="96"/>
        <v>1.108354044483771E-38</v>
      </c>
      <c r="G6188" s="58">
        <v>0.382300000000068</v>
      </c>
      <c r="H6188" s="57"/>
    </row>
    <row r="6189" spans="6:8" ht="14.25">
      <c r="F6189" s="57">
        <f t="shared" si="96"/>
        <v>1.1438634592828046E-38</v>
      </c>
      <c r="G6189" s="58">
        <v>0.382200000000068</v>
      </c>
      <c r="H6189" s="57"/>
    </row>
    <row r="6190" spans="6:8" ht="14.25">
      <c r="F6190" s="57">
        <f t="shared" si="96"/>
        <v>1.1805042422641706E-38</v>
      </c>
      <c r="G6190" s="58">
        <v>0.382100000000068</v>
      </c>
      <c r="H6190" s="57"/>
    </row>
    <row r="6191" spans="6:8" ht="14.25">
      <c r="F6191" s="57">
        <f t="shared" si="96"/>
        <v>1.2183122397461227E-38</v>
      </c>
      <c r="G6191" s="58">
        <v>0.382000000000068</v>
      </c>
      <c r="H6191" s="57"/>
    </row>
    <row r="6192" spans="6:8" ht="14.25">
      <c r="F6192" s="57">
        <f t="shared" si="96"/>
        <v>1.2573244274518854E-38</v>
      </c>
      <c r="G6192" s="58">
        <v>0.381900000000068</v>
      </c>
      <c r="H6192" s="57"/>
    </row>
    <row r="6193" spans="6:8" ht="14.25">
      <c r="F6193" s="57">
        <f t="shared" si="96"/>
        <v>1.297578945893514E-38</v>
      </c>
      <c r="G6193" s="58">
        <v>0.381800000000068</v>
      </c>
      <c r="H6193" s="57"/>
    </row>
    <row r="6194" spans="6:8" ht="14.25">
      <c r="F6194" s="57">
        <f t="shared" si="96"/>
        <v>1.3391151368575866E-38</v>
      </c>
      <c r="G6194" s="58">
        <v>0.381700000000068</v>
      </c>
      <c r="H6194" s="57"/>
    </row>
    <row r="6195" spans="6:8" ht="14.25">
      <c r="F6195" s="57">
        <f t="shared" si="96"/>
        <v>1.3819735810280918E-38</v>
      </c>
      <c r="G6195" s="58">
        <v>0.381600000000068</v>
      </c>
      <c r="H6195" s="57"/>
    </row>
    <row r="6196" spans="6:8" ht="14.25">
      <c r="F6196" s="57">
        <f t="shared" si="96"/>
        <v>1.426196136780071E-38</v>
      </c>
      <c r="G6196" s="58">
        <v>0.381500000000068</v>
      </c>
      <c r="H6196" s="57"/>
    </row>
    <row r="6197" spans="6:8" ht="14.25">
      <c r="F6197" s="57">
        <f t="shared" si="96"/>
        <v>1.471825980181677E-38</v>
      </c>
      <c r="G6197" s="58">
        <v>0.381400000000068</v>
      </c>
      <c r="H6197" s="57"/>
    </row>
    <row r="6198" spans="6:8" ht="14.25">
      <c r="F6198" s="57">
        <f t="shared" si="96"/>
        <v>1.5189076462414156E-38</v>
      </c>
      <c r="G6198" s="58">
        <v>0.381300000000068</v>
      </c>
      <c r="H6198" s="57"/>
    </row>
    <row r="6199" spans="6:8" ht="14.25">
      <c r="F6199" s="57">
        <f t="shared" si="96"/>
        <v>1.5674870714389538E-38</v>
      </c>
      <c r="G6199" s="58">
        <v>0.381200000000068</v>
      </c>
      <c r="H6199" s="57"/>
    </row>
    <row r="6200" spans="6:8" ht="14.25">
      <c r="F6200" s="57">
        <f t="shared" si="96"/>
        <v>1.6176116375800225E-38</v>
      </c>
      <c r="G6200" s="58">
        <v>0.381100000000068</v>
      </c>
      <c r="H6200" s="57"/>
    </row>
    <row r="6201" spans="6:8" ht="14.25">
      <c r="F6201" s="57">
        <f t="shared" si="96"/>
        <v>1.6693302170152524E-38</v>
      </c>
      <c r="G6201" s="58">
        <v>0.381000000000068</v>
      </c>
      <c r="H6201" s="57"/>
    </row>
    <row r="6202" spans="6:8" ht="14.25">
      <c r="F6202" s="57">
        <f t="shared" si="96"/>
        <v>1.722693219266125E-38</v>
      </c>
      <c r="G6202" s="58">
        <v>0.380900000000068</v>
      </c>
      <c r="H6202" s="57"/>
    </row>
    <row r="6203" spans="6:8" ht="14.25">
      <c r="F6203" s="57">
        <f t="shared" si="96"/>
        <v>1.7777526391009888E-38</v>
      </c>
      <c r="G6203" s="58">
        <v>0.380800000000068</v>
      </c>
      <c r="H6203" s="57"/>
    </row>
    <row r="6204" spans="6:8" ht="14.25">
      <c r="F6204" s="57">
        <f t="shared" si="96"/>
        <v>1.8345621061062334E-38</v>
      </c>
      <c r="G6204" s="58">
        <v>0.380700000000068</v>
      </c>
      <c r="H6204" s="57"/>
    </row>
    <row r="6205" spans="6:8" ht="14.25">
      <c r="F6205" s="57">
        <f t="shared" si="96"/>
        <v>1.893176935798706E-38</v>
      </c>
      <c r="G6205" s="58">
        <v>0.380600000000068</v>
      </c>
      <c r="H6205" s="57"/>
    </row>
    <row r="6206" spans="6:8" ht="14.25">
      <c r="F6206" s="57">
        <f t="shared" si="96"/>
        <v>1.9536541823271967E-38</v>
      </c>
      <c r="G6206" s="58">
        <v>0.380500000000068</v>
      </c>
      <c r="H6206" s="57"/>
    </row>
    <row r="6207" spans="6:8" ht="14.25">
      <c r="F6207" s="57">
        <f t="shared" si="96"/>
        <v>2.0160526928119405E-38</v>
      </c>
      <c r="G6207" s="58">
        <v>0.380400000000068</v>
      </c>
      <c r="H6207" s="57"/>
    </row>
    <row r="6208" spans="6:8" ht="14.25">
      <c r="F6208" s="57">
        <f t="shared" si="96"/>
        <v>2.080433163372905E-38</v>
      </c>
      <c r="G6208" s="58">
        <v>0.380300000000068</v>
      </c>
      <c r="H6208" s="57"/>
    </row>
    <row r="6209" spans="6:8" ht="14.25">
      <c r="F6209" s="57">
        <f t="shared" si="96"/>
        <v>2.1468581968988615E-38</v>
      </c>
      <c r="G6209" s="58">
        <v>0.380200000000068</v>
      </c>
      <c r="H6209" s="57"/>
    </row>
    <row r="6210" spans="6:8" ht="14.25">
      <c r="F6210" s="57">
        <f t="shared" si="96"/>
        <v>2.2153923626111862E-38</v>
      </c>
      <c r="G6210" s="58">
        <v>0.380100000000068</v>
      </c>
      <c r="H6210" s="57"/>
    </row>
    <row r="6211" spans="6:8" ht="14.25">
      <c r="F6211" s="57">
        <f t="shared" si="96"/>
        <v>2.2861022574777654E-38</v>
      </c>
      <c r="G6211" s="58">
        <v>0.380000000000068</v>
      </c>
      <c r="H6211" s="57"/>
    </row>
    <row r="6212" spans="6:8" ht="14.25">
      <c r="F6212" s="57">
        <f t="shared" si="96"/>
        <v>2.359056569534255E-38</v>
      </c>
      <c r="G6212" s="58">
        <v>0.379900000000068</v>
      </c>
      <c r="H6212" s="57"/>
    </row>
    <row r="6213" spans="6:8" ht="14.25">
      <c r="F6213" s="57">
        <f t="shared" si="96"/>
        <v>2.4343261431712545E-38</v>
      </c>
      <c r="G6213" s="58">
        <v>0.379800000000068</v>
      </c>
      <c r="H6213" s="57"/>
    </row>
    <row r="6214" spans="6:8" ht="14.25">
      <c r="F6214" s="57">
        <f t="shared" si="96"/>
        <v>2.5119840464485905E-38</v>
      </c>
      <c r="G6214" s="58">
        <v>0.379700000000068</v>
      </c>
      <c r="H6214" s="57"/>
    </row>
    <row r="6215" spans="6:8" ht="14.25">
      <c r="F6215" s="57">
        <f t="shared" si="96"/>
        <v>2.592105640498582E-38</v>
      </c>
      <c r="G6215" s="58">
        <v>0.379600000000068</v>
      </c>
      <c r="H6215" s="57"/>
    </row>
    <row r="6216" spans="6:8" ht="14.25">
      <c r="F6216" s="57">
        <f t="shared" si="96"/>
        <v>2.674768651083872E-38</v>
      </c>
      <c r="G6216" s="58">
        <v>0.379500000000068</v>
      </c>
      <c r="H6216" s="57"/>
    </row>
    <row r="6217" spans="6:8" ht="14.25">
      <c r="F6217" s="57">
        <f t="shared" si="96"/>
        <v>2.7600532423749784E-38</v>
      </c>
      <c r="G6217" s="58">
        <v>0.379400000000068</v>
      </c>
      <c r="H6217" s="57"/>
    </row>
    <row r="6218" spans="6:8" ht="14.25">
      <c r="F6218" s="57">
        <f t="shared" si="96"/>
        <v>2.8480420930171425E-38</v>
      </c>
      <c r="G6218" s="58">
        <v>0.379300000000068</v>
      </c>
      <c r="H6218" s="57"/>
    </row>
    <row r="6219" spans="6:8" ht="14.25">
      <c r="F6219" s="57">
        <f t="shared" si="96"/>
        <v>2.938820474556205E-38</v>
      </c>
      <c r="G6219" s="58">
        <v>0.379200000000068</v>
      </c>
      <c r="H6219" s="57"/>
    </row>
    <row r="6220" spans="6:8" ht="14.25">
      <c r="F6220" s="57">
        <f t="shared" si="96"/>
        <v>3.0324763322969356E-38</v>
      </c>
      <c r="G6220" s="58">
        <v>0.379100000000068</v>
      </c>
      <c r="H6220" s="57"/>
    </row>
    <row r="6221" spans="6:8" ht="14.25">
      <c r="F6221" s="57">
        <f aca="true" t="shared" si="97" ref="F6221:F6284">BINOMDIST(G$3,G$4,G6221,TRUE)</f>
        <v>3.129100368668938E-38</v>
      </c>
      <c r="G6221" s="58">
        <v>0.379000000000068</v>
      </c>
      <c r="H6221" s="57"/>
    </row>
    <row r="6222" spans="6:8" ht="14.25">
      <c r="F6222" s="57">
        <f t="shared" si="97"/>
        <v>3.2287861291764974E-38</v>
      </c>
      <c r="G6222" s="58">
        <v>0.378900000000068</v>
      </c>
      <c r="H6222" s="57"/>
    </row>
    <row r="6223" spans="6:8" ht="14.25">
      <c r="F6223" s="57">
        <f t="shared" si="97"/>
        <v>3.3316300910129293E-38</v>
      </c>
      <c r="G6223" s="58">
        <v>0.378800000000068</v>
      </c>
      <c r="H6223" s="57"/>
    </row>
    <row r="6224" spans="6:8" ht="14.25">
      <c r="F6224" s="57">
        <f t="shared" si="97"/>
        <v>3.4377317544210646E-38</v>
      </c>
      <c r="G6224" s="58">
        <v>0.378700000000068</v>
      </c>
      <c r="H6224" s="57"/>
    </row>
    <row r="6225" spans="6:8" ht="14.25">
      <c r="F6225" s="57">
        <f t="shared" si="97"/>
        <v>3.5471937368850405E-38</v>
      </c>
      <c r="G6225" s="58">
        <v>0.378600000000068</v>
      </c>
      <c r="H6225" s="57"/>
    </row>
    <row r="6226" spans="6:8" ht="14.25">
      <c r="F6226" s="57">
        <f t="shared" si="97"/>
        <v>3.66012187023968E-38</v>
      </c>
      <c r="G6226" s="58">
        <v>0.378500000000068</v>
      </c>
      <c r="H6226" s="57"/>
    </row>
    <row r="6227" spans="6:8" ht="14.25">
      <c r="F6227" s="57">
        <f t="shared" si="97"/>
        <v>3.7766253007885905E-38</v>
      </c>
      <c r="G6227" s="58">
        <v>0.378400000000068</v>
      </c>
      <c r="H6227" s="57"/>
    </row>
    <row r="6228" spans="6:8" ht="14.25">
      <c r="F6228" s="57">
        <f t="shared" si="97"/>
        <v>3.8968165925222764E-38</v>
      </c>
      <c r="G6228" s="58">
        <v>0.378300000000068</v>
      </c>
      <c r="H6228" s="57"/>
    </row>
    <row r="6229" spans="6:8" ht="14.25">
      <c r="F6229" s="57">
        <f t="shared" si="97"/>
        <v>4.020811833532826E-38</v>
      </c>
      <c r="G6229" s="58">
        <v>0.378200000000068</v>
      </c>
      <c r="H6229" s="57"/>
    </row>
    <row r="6230" spans="6:8" ht="14.25">
      <c r="F6230" s="57">
        <f t="shared" si="97"/>
        <v>4.148730745723144E-38</v>
      </c>
      <c r="G6230" s="58">
        <v>0.378100000000068</v>
      </c>
      <c r="H6230" s="57"/>
    </row>
    <row r="6231" spans="6:8" ht="14.25">
      <c r="F6231" s="57">
        <f t="shared" si="97"/>
        <v>4.280696797912106E-38</v>
      </c>
      <c r="G6231" s="58">
        <v>0.378000000000068</v>
      </c>
      <c r="H6231" s="57"/>
    </row>
    <row r="6232" spans="6:8" ht="14.25">
      <c r="F6232" s="57">
        <f t="shared" si="97"/>
        <v>4.416837322438873E-38</v>
      </c>
      <c r="G6232" s="58">
        <v>0.377900000000069</v>
      </c>
      <c r="H6232" s="57"/>
    </row>
    <row r="6233" spans="6:8" ht="14.25">
      <c r="F6233" s="57">
        <f t="shared" si="97"/>
        <v>4.5572836353818367E-38</v>
      </c>
      <c r="G6233" s="58">
        <v>0.377800000000069</v>
      </c>
      <c r="H6233" s="57"/>
    </row>
    <row r="6234" spans="6:8" ht="14.25">
      <c r="F6234" s="57">
        <f t="shared" si="97"/>
        <v>4.702171160484443E-38</v>
      </c>
      <c r="G6234" s="58">
        <v>0.377700000000069</v>
      </c>
      <c r="H6234" s="57"/>
    </row>
    <row r="6235" spans="6:8" ht="14.25">
      <c r="F6235" s="57">
        <f t="shared" si="97"/>
        <v>4.85163955692679E-38</v>
      </c>
      <c r="G6235" s="58">
        <v>0.377600000000069</v>
      </c>
      <c r="H6235" s="57"/>
    </row>
    <row r="6236" spans="6:8" ht="14.25">
      <c r="F6236" s="57">
        <f t="shared" si="97"/>
        <v>5.005832851042789E-38</v>
      </c>
      <c r="G6236" s="58">
        <v>0.377500000000069</v>
      </c>
      <c r="H6236" s="57"/>
    </row>
    <row r="6237" spans="6:8" ht="14.25">
      <c r="F6237" s="57">
        <f t="shared" si="97"/>
        <v>5.164899572111909E-38</v>
      </c>
      <c r="G6237" s="58">
        <v>0.377400000000069</v>
      </c>
      <c r="H6237" s="57"/>
    </row>
    <row r="6238" spans="6:8" ht="14.25">
      <c r="F6238" s="57">
        <f t="shared" si="97"/>
        <v>5.328992892348159E-38</v>
      </c>
      <c r="G6238" s="58">
        <v>0.377300000000069</v>
      </c>
      <c r="H6238" s="57"/>
    </row>
    <row r="6239" spans="6:8" ht="14.25">
      <c r="F6239" s="57">
        <f t="shared" si="97"/>
        <v>5.498270771218401E-38</v>
      </c>
      <c r="G6239" s="58">
        <v>0.377200000000069</v>
      </c>
      <c r="H6239" s="57"/>
    </row>
    <row r="6240" spans="6:8" ht="14.25">
      <c r="F6240" s="57">
        <f t="shared" si="97"/>
        <v>5.672896104219003E-38</v>
      </c>
      <c r="G6240" s="58">
        <v>0.377100000000069</v>
      </c>
      <c r="H6240" s="57"/>
    </row>
    <row r="6241" spans="6:8" ht="14.25">
      <c r="F6241" s="57">
        <f t="shared" si="97"/>
        <v>5.853036876251007E-38</v>
      </c>
      <c r="G6241" s="58">
        <v>0.377000000000069</v>
      </c>
      <c r="H6241" s="57"/>
    </row>
    <row r="6242" spans="6:8" ht="14.25">
      <c r="F6242" s="57">
        <f t="shared" si="97"/>
        <v>6.038866319733891E-38</v>
      </c>
      <c r="G6242" s="58">
        <v>0.376900000000069</v>
      </c>
      <c r="H6242" s="57"/>
    </row>
    <row r="6243" spans="6:8" ht="14.25">
      <c r="F6243" s="57">
        <f t="shared" si="97"/>
        <v>6.23056307760361E-38</v>
      </c>
      <c r="G6243" s="58">
        <v>0.376800000000069</v>
      </c>
      <c r="H6243" s="57"/>
    </row>
    <row r="6244" spans="6:8" ht="14.25">
      <c r="F6244" s="57">
        <f t="shared" si="97"/>
        <v>6.428311371344918E-38</v>
      </c>
      <c r="G6244" s="58">
        <v>0.376700000000069</v>
      </c>
      <c r="H6244" s="57"/>
    </row>
    <row r="6245" spans="6:8" ht="14.25">
      <c r="F6245" s="57">
        <f t="shared" si="97"/>
        <v>6.632301174211621E-38</v>
      </c>
      <c r="G6245" s="58">
        <v>0.376600000000069</v>
      </c>
      <c r="H6245" s="57"/>
    </row>
    <row r="6246" spans="6:8" ht="14.25">
      <c r="F6246" s="57">
        <f t="shared" si="97"/>
        <v>6.842728389797225E-38</v>
      </c>
      <c r="G6246" s="58">
        <v>0.376500000000069</v>
      </c>
      <c r="H6246" s="57"/>
    </row>
    <row r="6247" spans="6:8" ht="14.25">
      <c r="F6247" s="57">
        <f t="shared" si="97"/>
        <v>7.059795036115881E-38</v>
      </c>
      <c r="G6247" s="58">
        <v>0.376400000000069</v>
      </c>
      <c r="H6247" s="57"/>
    </row>
    <row r="6248" spans="6:8" ht="14.25">
      <c r="F6248" s="57">
        <f t="shared" si="97"/>
        <v>7.283709435365979E-38</v>
      </c>
      <c r="G6248" s="58">
        <v>0.376300000000069</v>
      </c>
      <c r="H6248" s="57"/>
    </row>
    <row r="6249" spans="6:8" ht="14.25">
      <c r="F6249" s="57">
        <f t="shared" si="97"/>
        <v>7.51468640954931E-38</v>
      </c>
      <c r="G6249" s="58">
        <v>0.376200000000069</v>
      </c>
      <c r="H6249" s="57"/>
    </row>
    <row r="6250" spans="6:8" ht="14.25">
      <c r="F6250" s="57">
        <f t="shared" si="97"/>
        <v>7.752947482125176E-38</v>
      </c>
      <c r="G6250" s="58">
        <v>0.376100000000069</v>
      </c>
      <c r="H6250" s="57"/>
    </row>
    <row r="6251" spans="6:8" ht="14.25">
      <c r="F6251" s="57">
        <f t="shared" si="97"/>
        <v>7.998721085887944E-38</v>
      </c>
      <c r="G6251" s="58">
        <v>0.376000000000069</v>
      </c>
      <c r="H6251" s="57"/>
    </row>
    <row r="6252" spans="6:8" ht="14.25">
      <c r="F6252" s="57">
        <f t="shared" si="97"/>
        <v>8.252242777252386E-38</v>
      </c>
      <c r="G6252" s="58">
        <v>0.375900000000069</v>
      </c>
      <c r="H6252" s="57"/>
    </row>
    <row r="6253" spans="6:8" ht="14.25">
      <c r="F6253" s="57">
        <f t="shared" si="97"/>
        <v>8.513755457150299E-38</v>
      </c>
      <c r="G6253" s="58">
        <v>0.375800000000069</v>
      </c>
      <c r="H6253" s="57"/>
    </row>
    <row r="6254" spans="6:8" ht="14.25">
      <c r="F6254" s="57">
        <f t="shared" si="97"/>
        <v>8.783509598735853E-38</v>
      </c>
      <c r="G6254" s="58">
        <v>0.375700000000069</v>
      </c>
      <c r="H6254" s="57"/>
    </row>
    <row r="6255" spans="6:8" ht="14.25">
      <c r="F6255" s="57">
        <f t="shared" si="97"/>
        <v>9.061763482112681E-38</v>
      </c>
      <c r="G6255" s="58">
        <v>0.375600000000069</v>
      </c>
      <c r="H6255" s="57"/>
    </row>
    <row r="6256" spans="6:8" ht="14.25">
      <c r="F6256" s="57">
        <f t="shared" si="97"/>
        <v>9.348783436292951E-38</v>
      </c>
      <c r="G6256" s="58">
        <v>0.375500000000069</v>
      </c>
      <c r="H6256" s="57"/>
    </row>
    <row r="6257" spans="6:8" ht="14.25">
      <c r="F6257" s="57">
        <f t="shared" si="97"/>
        <v>9.644844088616147E-38</v>
      </c>
      <c r="G6257" s="58">
        <v>0.375400000000069</v>
      </c>
      <c r="H6257" s="57"/>
    </row>
    <row r="6258" spans="6:8" ht="14.25">
      <c r="F6258" s="57">
        <f t="shared" si="97"/>
        <v>9.950228621850364E-38</v>
      </c>
      <c r="G6258" s="58">
        <v>0.375300000000069</v>
      </c>
      <c r="H6258" s="57"/>
    </row>
    <row r="6259" spans="6:8" ht="14.25">
      <c r="F6259" s="57">
        <f t="shared" si="97"/>
        <v>1.0265229039214818E-37</v>
      </c>
      <c r="G6259" s="58">
        <v>0.375200000000069</v>
      </c>
      <c r="H6259" s="57"/>
    </row>
    <row r="6260" spans="6:8" ht="14.25">
      <c r="F6260" s="57">
        <f t="shared" si="97"/>
        <v>1.0590146437565559E-37</v>
      </c>
      <c r="G6260" s="58">
        <v>0.375100000000069</v>
      </c>
      <c r="H6260" s="57"/>
    </row>
    <row r="6261" spans="6:8" ht="14.25">
      <c r="F6261" s="57">
        <f t="shared" si="97"/>
        <v>1.0925291288994607E-37</v>
      </c>
      <c r="G6261" s="58">
        <v>0.375000000000069</v>
      </c>
      <c r="H6261" s="57"/>
    </row>
    <row r="6262" spans="6:8" ht="14.25">
      <c r="F6262" s="57">
        <f t="shared" si="97"/>
        <v>1.1270983731098305E-37</v>
      </c>
      <c r="G6262" s="58">
        <v>0.374900000000069</v>
      </c>
      <c r="H6262" s="57"/>
    </row>
    <row r="6263" spans="6:8" ht="14.25">
      <c r="F6263" s="57">
        <f t="shared" si="97"/>
        <v>1.1627553866182463E-37</v>
      </c>
      <c r="G6263" s="58">
        <v>0.374800000000069</v>
      </c>
      <c r="H6263" s="57"/>
    </row>
    <row r="6264" spans="6:8" ht="14.25">
      <c r="F6264" s="57">
        <f t="shared" si="97"/>
        <v>1.1995342069678153E-37</v>
      </c>
      <c r="G6264" s="58">
        <v>0.374700000000069</v>
      </c>
      <c r="H6264" s="57"/>
    </row>
    <row r="6265" spans="6:8" ht="14.25">
      <c r="F6265" s="57">
        <f t="shared" si="97"/>
        <v>1.2374699308047532E-37</v>
      </c>
      <c r="G6265" s="58">
        <v>0.374600000000069</v>
      </c>
      <c r="H6265" s="57"/>
    </row>
    <row r="6266" spans="6:8" ht="14.25">
      <c r="F6266" s="57">
        <f t="shared" si="97"/>
        <v>1.2765987466471249E-37</v>
      </c>
      <c r="G6266" s="58">
        <v>0.374500000000069</v>
      </c>
      <c r="H6266" s="57"/>
    </row>
    <row r="6267" spans="6:8" ht="14.25">
      <c r="F6267" s="57">
        <f t="shared" si="97"/>
        <v>1.3169579686619074E-37</v>
      </c>
      <c r="G6267" s="58">
        <v>0.374400000000069</v>
      </c>
      <c r="H6267" s="57"/>
    </row>
    <row r="6268" spans="6:8" ht="14.25">
      <c r="F6268" s="57">
        <f t="shared" si="97"/>
        <v>1.3585860714807256E-37</v>
      </c>
      <c r="G6268" s="58">
        <v>0.374300000000069</v>
      </c>
      <c r="H6268" s="57"/>
    </row>
    <row r="6269" spans="6:8" ht="14.25">
      <c r="F6269" s="57">
        <f t="shared" si="97"/>
        <v>1.401522726086594E-37</v>
      </c>
      <c r="G6269" s="58">
        <v>0.374200000000069</v>
      </c>
      <c r="H6269" s="57"/>
    </row>
    <row r="6270" spans="6:8" ht="14.25">
      <c r="F6270" s="57">
        <f t="shared" si="97"/>
        <v>1.445808836803729E-37</v>
      </c>
      <c r="G6270" s="58">
        <v>0.374100000000069</v>
      </c>
      <c r="H6270" s="57"/>
    </row>
    <row r="6271" spans="6:8" ht="14.25">
      <c r="F6271" s="57">
        <f t="shared" si="97"/>
        <v>1.491486579425205E-37</v>
      </c>
      <c r="G6271" s="58">
        <v>0.374000000000069</v>
      </c>
      <c r="H6271" s="57"/>
    </row>
    <row r="6272" spans="6:8" ht="14.25">
      <c r="F6272" s="57">
        <f t="shared" si="97"/>
        <v>1.5385994405118005E-37</v>
      </c>
      <c r="G6272" s="58">
        <v>0.373900000000069</v>
      </c>
      <c r="H6272" s="57"/>
    </row>
    <row r="6273" spans="6:8" ht="14.25">
      <c r="F6273" s="57">
        <f t="shared" si="97"/>
        <v>1.5871922578992439E-37</v>
      </c>
      <c r="G6273" s="58">
        <v>0.373800000000069</v>
      </c>
      <c r="H6273" s="57"/>
    </row>
    <row r="6274" spans="6:8" ht="14.25">
      <c r="F6274" s="57">
        <f t="shared" si="97"/>
        <v>1.6373112624497796E-37</v>
      </c>
      <c r="G6274" s="58">
        <v>0.373700000000069</v>
      </c>
      <c r="H6274" s="57"/>
    </row>
    <row r="6275" spans="6:8" ht="14.25">
      <c r="F6275" s="57">
        <f t="shared" si="97"/>
        <v>1.6890041210865886E-37</v>
      </c>
      <c r="G6275" s="58">
        <v>0.373600000000069</v>
      </c>
      <c r="H6275" s="57"/>
    </row>
    <row r="6276" spans="6:8" ht="14.25">
      <c r="F6276" s="57">
        <f t="shared" si="97"/>
        <v>1.7423199811501036E-37</v>
      </c>
      <c r="G6276" s="58">
        <v>0.373500000000069</v>
      </c>
      <c r="H6276" s="57"/>
    </row>
    <row r="6277" spans="6:8" ht="14.25">
      <c r="F6277" s="57">
        <f t="shared" si="97"/>
        <v>1.7973095161167064E-37</v>
      </c>
      <c r="G6277" s="58">
        <v>0.373400000000069</v>
      </c>
      <c r="H6277" s="57"/>
    </row>
    <row r="6278" spans="6:8" ht="14.25">
      <c r="F6278" s="57">
        <f t="shared" si="97"/>
        <v>1.85402497272084E-37</v>
      </c>
      <c r="G6278" s="58">
        <v>0.373300000000069</v>
      </c>
      <c r="H6278" s="57"/>
    </row>
    <row r="6279" spans="6:8" ht="14.25">
      <c r="F6279" s="57">
        <f t="shared" si="97"/>
        <v>1.9125202195245408E-37</v>
      </c>
      <c r="G6279" s="58">
        <v>0.373200000000069</v>
      </c>
      <c r="H6279" s="57"/>
    </row>
    <row r="6280" spans="6:8" ht="14.25">
      <c r="F6280" s="57">
        <f t="shared" si="97"/>
        <v>1.972850796977162E-37</v>
      </c>
      <c r="G6280" s="58">
        <v>0.373100000000069</v>
      </c>
      <c r="H6280" s="57"/>
    </row>
    <row r="6281" spans="6:8" ht="14.25">
      <c r="F6281" s="57">
        <f t="shared" si="97"/>
        <v>2.0350739690121657E-37</v>
      </c>
      <c r="G6281" s="58">
        <v>0.373000000000069</v>
      </c>
      <c r="H6281" s="57"/>
    </row>
    <row r="6282" spans="6:8" ht="14.25">
      <c r="F6282" s="57">
        <f t="shared" si="97"/>
        <v>2.0992487762264614E-37</v>
      </c>
      <c r="G6282" s="58">
        <v>0.372900000000069</v>
      </c>
      <c r="H6282" s="57"/>
    </row>
    <row r="6283" spans="6:8" ht="14.25">
      <c r="F6283" s="57">
        <f t="shared" si="97"/>
        <v>2.16543609069205E-37</v>
      </c>
      <c r="G6283" s="58">
        <v>0.372800000000069</v>
      </c>
      <c r="H6283" s="57"/>
    </row>
    <row r="6284" spans="6:8" ht="14.25">
      <c r="F6284" s="57">
        <f t="shared" si="97"/>
        <v>2.2336986724486172E-37</v>
      </c>
      <c r="G6284" s="58">
        <v>0.372700000000069</v>
      </c>
      <c r="H6284" s="57"/>
    </row>
    <row r="6285" spans="6:8" ht="14.25">
      <c r="F6285" s="57">
        <f aca="true" t="shared" si="98" ref="F6285:F6348">BINOMDIST(G$3,G$4,G6285,TRUE)</f>
        <v>2.304101227728445E-37</v>
      </c>
      <c r="G6285" s="58">
        <v>0.372600000000069</v>
      </c>
      <c r="H6285" s="57"/>
    </row>
    <row r="6286" spans="6:8" ht="14.25">
      <c r="F6286" s="57">
        <f t="shared" si="98"/>
        <v>2.3767104689679393E-37</v>
      </c>
      <c r="G6286" s="58">
        <v>0.372500000000069</v>
      </c>
      <c r="H6286" s="57"/>
    </row>
    <row r="6287" spans="6:8" ht="14.25">
      <c r="F6287" s="57">
        <f t="shared" si="98"/>
        <v>2.451595176657555E-37</v>
      </c>
      <c r="G6287" s="58">
        <v>0.372400000000069</v>
      </c>
      <c r="H6287" s="57"/>
    </row>
    <row r="6288" spans="6:8" ht="14.25">
      <c r="F6288" s="57">
        <f t="shared" si="98"/>
        <v>2.5288262630889837E-37</v>
      </c>
      <c r="G6288" s="58">
        <v>0.372300000000069</v>
      </c>
      <c r="H6288" s="57"/>
    </row>
    <row r="6289" spans="6:8" ht="14.25">
      <c r="F6289" s="57">
        <f t="shared" si="98"/>
        <v>2.6084768380553238E-37</v>
      </c>
      <c r="G6289" s="58">
        <v>0.372200000000069</v>
      </c>
      <c r="H6289" s="57"/>
    </row>
    <row r="6290" spans="6:8" ht="14.25">
      <c r="F6290" s="57">
        <f t="shared" si="98"/>
        <v>2.6906222765650383E-37</v>
      </c>
      <c r="G6290" s="58">
        <v>0.372100000000069</v>
      </c>
      <c r="H6290" s="57"/>
    </row>
    <row r="6291" spans="6:8" ht="14.25">
      <c r="F6291" s="57">
        <f t="shared" si="98"/>
        <v>2.775340288630387E-37</v>
      </c>
      <c r="G6291" s="58">
        <v>0.372000000000069</v>
      </c>
      <c r="H6291" s="57"/>
    </row>
    <row r="6292" spans="6:8" ht="14.25">
      <c r="F6292" s="57">
        <f t="shared" si="98"/>
        <v>2.8627109911937133E-37</v>
      </c>
      <c r="G6292" s="58">
        <v>0.371900000000069</v>
      </c>
      <c r="H6292" s="57"/>
    </row>
    <row r="6293" spans="6:8" ht="14.25">
      <c r="F6293" s="57">
        <f t="shared" si="98"/>
        <v>2.9528169822566356E-37</v>
      </c>
      <c r="G6293" s="58">
        <v>0.371800000000069</v>
      </c>
      <c r="H6293" s="57"/>
    </row>
    <row r="6294" spans="6:8" ht="14.25">
      <c r="F6294" s="57">
        <f t="shared" si="98"/>
        <v>3.0457434172800115E-37</v>
      </c>
      <c r="G6294" s="58">
        <v>0.371700000000069</v>
      </c>
      <c r="H6294" s="57"/>
    </row>
    <row r="6295" spans="6:8" ht="14.25">
      <c r="F6295" s="57">
        <f t="shared" si="98"/>
        <v>3.1415780879214773E-37</v>
      </c>
      <c r="G6295" s="58">
        <v>0.371600000000069</v>
      </c>
      <c r="H6295" s="57"/>
    </row>
    <row r="6296" spans="6:8" ht="14.25">
      <c r="F6296" s="57">
        <f t="shared" si="98"/>
        <v>3.2404115031855202E-37</v>
      </c>
      <c r="G6296" s="58">
        <v>0.371500000000069</v>
      </c>
      <c r="H6296" s="57"/>
    </row>
    <row r="6297" spans="6:8" ht="14.25">
      <c r="F6297" s="57">
        <f t="shared" si="98"/>
        <v>3.3423369730555597E-37</v>
      </c>
      <c r="G6297" s="58">
        <v>0.371400000000069</v>
      </c>
      <c r="H6297" s="57"/>
    </row>
    <row r="6298" spans="6:8" ht="14.25">
      <c r="F6298" s="57">
        <f t="shared" si="98"/>
        <v>3.4474506946862583E-37</v>
      </c>
      <c r="G6298" s="58">
        <v>0.371300000000069</v>
      </c>
      <c r="H6298" s="57"/>
    </row>
    <row r="6299" spans="6:8" ht="14.25">
      <c r="F6299" s="57">
        <f t="shared" si="98"/>
        <v>3.555851841232918E-37</v>
      </c>
      <c r="G6299" s="58">
        <v>0.371200000000069</v>
      </c>
      <c r="H6299" s="57"/>
    </row>
    <row r="6300" spans="6:8" ht="14.25">
      <c r="F6300" s="57">
        <f t="shared" si="98"/>
        <v>3.6676426533981358E-37</v>
      </c>
      <c r="G6300" s="58">
        <v>0.371100000000069</v>
      </c>
      <c r="H6300" s="57"/>
    </row>
    <row r="6301" spans="6:8" ht="14.25">
      <c r="F6301" s="57">
        <f t="shared" si="98"/>
        <v>3.782928533778854E-37</v>
      </c>
      <c r="G6301" s="58">
        <v>0.371000000000069</v>
      </c>
      <c r="H6301" s="57"/>
    </row>
    <row r="6302" spans="6:8" ht="14.25">
      <c r="F6302" s="57">
        <f t="shared" si="98"/>
        <v>3.901818144098565E-37</v>
      </c>
      <c r="G6302" s="58">
        <v>0.370900000000069</v>
      </c>
      <c r="H6302" s="57"/>
    </row>
    <row r="6303" spans="6:8" ht="14.25">
      <c r="F6303" s="57">
        <f t="shared" si="98"/>
        <v>4.024423505412166E-37</v>
      </c>
      <c r="G6303" s="58">
        <v>0.370800000000069</v>
      </c>
      <c r="H6303" s="57"/>
    </row>
    <row r="6304" spans="6:8" ht="14.25">
      <c r="F6304" s="57">
        <f t="shared" si="98"/>
        <v>4.150860101375252E-37</v>
      </c>
      <c r="G6304" s="58">
        <v>0.370700000000069</v>
      </c>
      <c r="H6304" s="57"/>
    </row>
    <row r="6305" spans="6:8" ht="14.25">
      <c r="F6305" s="57">
        <f t="shared" si="98"/>
        <v>4.281246984668352E-37</v>
      </c>
      <c r="G6305" s="58">
        <v>0.370600000000069</v>
      </c>
      <c r="H6305" s="57"/>
    </row>
    <row r="6306" spans="6:8" ht="14.25">
      <c r="F6306" s="57">
        <f t="shared" si="98"/>
        <v>4.415706886674747E-37</v>
      </c>
      <c r="G6306" s="58">
        <v>0.370500000000069</v>
      </c>
      <c r="H6306" s="57"/>
    </row>
    <row r="6307" spans="6:8" ht="14.25">
      <c r="F6307" s="57">
        <f t="shared" si="98"/>
        <v>4.554366330509793E-37</v>
      </c>
      <c r="G6307" s="58">
        <v>0.370400000000069</v>
      </c>
      <c r="H6307" s="57"/>
    </row>
    <row r="6308" spans="6:8" ht="14.25">
      <c r="F6308" s="57">
        <f t="shared" si="98"/>
        <v>4.697355747501762E-37</v>
      </c>
      <c r="G6308" s="58">
        <v>0.370300000000069</v>
      </c>
      <c r="H6308" s="57"/>
    </row>
    <row r="6309" spans="6:8" ht="14.25">
      <c r="F6309" s="57">
        <f t="shared" si="98"/>
        <v>4.844809597232579E-37</v>
      </c>
      <c r="G6309" s="58">
        <v>0.370200000000069</v>
      </c>
      <c r="H6309" s="57"/>
    </row>
    <row r="6310" spans="6:8" ht="14.25">
      <c r="F6310" s="57">
        <f t="shared" si="98"/>
        <v>4.996866491242625E-37</v>
      </c>
      <c r="G6310" s="58">
        <v>0.370100000000069</v>
      </c>
      <c r="H6310" s="57"/>
    </row>
    <row r="6311" spans="6:8" ht="14.25">
      <c r="F6311" s="57">
        <f t="shared" si="98"/>
        <v>5.153669320514872E-37</v>
      </c>
      <c r="G6311" s="58">
        <v>0.370000000000069</v>
      </c>
      <c r="H6311" s="57"/>
    </row>
    <row r="6312" spans="6:8" ht="14.25">
      <c r="F6312" s="57">
        <f t="shared" si="98"/>
        <v>5.315365386849416E-37</v>
      </c>
      <c r="G6312" s="58">
        <v>0.369900000000069</v>
      </c>
      <c r="H6312" s="57"/>
    </row>
    <row r="6313" spans="6:8" ht="14.25">
      <c r="F6313" s="57">
        <f t="shared" si="98"/>
        <v>5.482106538248748E-37</v>
      </c>
      <c r="G6313" s="58">
        <v>0.369800000000069</v>
      </c>
      <c r="H6313" s="57"/>
    </row>
    <row r="6314" spans="6:8" ht="14.25">
      <c r="F6314" s="57">
        <f t="shared" si="98"/>
        <v>5.654049308435428E-37</v>
      </c>
      <c r="G6314" s="58">
        <v>0.369700000000069</v>
      </c>
      <c r="H6314" s="57"/>
    </row>
    <row r="6315" spans="6:8" ht="14.25">
      <c r="F6315" s="57">
        <f t="shared" si="98"/>
        <v>5.831355060625705E-37</v>
      </c>
      <c r="G6315" s="58">
        <v>0.369600000000069</v>
      </c>
      <c r="H6315" s="57"/>
    </row>
    <row r="6316" spans="6:8" ht="14.25">
      <c r="F6316" s="57">
        <f t="shared" si="98"/>
        <v>6.014190135690907E-37</v>
      </c>
      <c r="G6316" s="58">
        <v>0.369500000000069</v>
      </c>
      <c r="H6316" s="57"/>
    </row>
    <row r="6317" spans="6:8" ht="14.25">
      <c r="F6317" s="57">
        <f t="shared" si="98"/>
        <v>6.2027260048374486E-37</v>
      </c>
      <c r="G6317" s="58">
        <v>0.369400000000069</v>
      </c>
      <c r="H6317" s="57"/>
    </row>
    <row r="6318" spans="6:8" ht="14.25">
      <c r="F6318" s="57">
        <f t="shared" si="98"/>
        <v>6.397139426943759E-37</v>
      </c>
      <c r="G6318" s="58">
        <v>0.369300000000069</v>
      </c>
      <c r="H6318" s="57"/>
    </row>
    <row r="6319" spans="6:8" ht="14.25">
      <c r="F6319" s="57">
        <f t="shared" si="98"/>
        <v>6.597612610694427E-37</v>
      </c>
      <c r="G6319" s="58">
        <v>0.369200000000069</v>
      </c>
      <c r="H6319" s="57"/>
    </row>
    <row r="6320" spans="6:8" ht="14.25">
      <c r="F6320" s="57">
        <f t="shared" si="98"/>
        <v>6.804333381658129E-37</v>
      </c>
      <c r="G6320" s="58">
        <v>0.369100000000069</v>
      </c>
      <c r="H6320" s="57"/>
    </row>
    <row r="6321" spans="6:8" ht="14.25">
      <c r="F6321" s="57">
        <f t="shared" si="98"/>
        <v>7.017495354458132E-37</v>
      </c>
      <c r="G6321" s="58">
        <v>0.369000000000069</v>
      </c>
      <c r="H6321" s="57"/>
    </row>
    <row r="6322" spans="6:8" ht="14.25">
      <c r="F6322" s="57">
        <f t="shared" si="98"/>
        <v>7.237298110191009E-37</v>
      </c>
      <c r="G6322" s="58">
        <v>0.368900000000069</v>
      </c>
      <c r="H6322" s="57"/>
    </row>
    <row r="6323" spans="6:8" ht="14.25">
      <c r="F6323" s="57">
        <f t="shared" si="98"/>
        <v>7.463947379248053E-37</v>
      </c>
      <c r="G6323" s="58">
        <v>0.36880000000007</v>
      </c>
      <c r="H6323" s="57"/>
    </row>
    <row r="6324" spans="6:8" ht="14.25">
      <c r="F6324" s="57">
        <f t="shared" si="98"/>
        <v>7.697655229719517E-37</v>
      </c>
      <c r="G6324" s="58">
        <v>0.36870000000007</v>
      </c>
      <c r="H6324" s="57"/>
    </row>
    <row r="6325" spans="6:8" ht="14.25">
      <c r="F6325" s="57">
        <f t="shared" si="98"/>
        <v>7.938640261514596E-37</v>
      </c>
      <c r="G6325" s="58">
        <v>0.36860000000007</v>
      </c>
      <c r="H6325" s="57"/>
    </row>
    <row r="6326" spans="6:8" ht="14.25">
      <c r="F6326" s="57">
        <f t="shared" si="98"/>
        <v>8.18712780641705E-37</v>
      </c>
      <c r="G6326" s="58">
        <v>0.36850000000007</v>
      </c>
      <c r="H6326" s="57"/>
    </row>
    <row r="6327" spans="6:8" ht="14.25">
      <c r="F6327" s="57">
        <f t="shared" si="98"/>
        <v>8.443350134221157E-37</v>
      </c>
      <c r="G6327" s="58">
        <v>0.36840000000007</v>
      </c>
      <c r="H6327" s="57"/>
    </row>
    <row r="6328" spans="6:8" ht="14.25">
      <c r="F6328" s="57">
        <f t="shared" si="98"/>
        <v>8.707546665146116E-37</v>
      </c>
      <c r="G6328" s="58">
        <v>0.36830000000007</v>
      </c>
      <c r="H6328" s="57"/>
    </row>
    <row r="6329" spans="6:8" ht="14.25">
      <c r="F6329" s="57">
        <f t="shared" si="98"/>
        <v>8.979964188716814E-37</v>
      </c>
      <c r="G6329" s="58">
        <v>0.36820000000007</v>
      </c>
      <c r="H6329" s="57"/>
    </row>
    <row r="6330" spans="6:8" ht="14.25">
      <c r="F6330" s="57">
        <f t="shared" si="98"/>
        <v>9.260857089306865E-37</v>
      </c>
      <c r="G6330" s="58">
        <v>0.36810000000007</v>
      </c>
      <c r="H6330" s="57"/>
    </row>
    <row r="6331" spans="6:8" ht="14.25">
      <c r="F6331" s="57">
        <f t="shared" si="98"/>
        <v>9.550487578544409E-37</v>
      </c>
      <c r="G6331" s="58">
        <v>0.36800000000007</v>
      </c>
      <c r="H6331" s="57"/>
    </row>
    <row r="6332" spans="6:8" ht="14.25">
      <c r="F6332" s="57">
        <f t="shared" si="98"/>
        <v>9.84912593479083E-37</v>
      </c>
      <c r="G6332" s="58">
        <v>0.36790000000007</v>
      </c>
      <c r="H6332" s="57"/>
    </row>
    <row r="6333" spans="6:8" ht="14.25">
      <c r="F6333" s="57">
        <f t="shared" si="98"/>
        <v>1.0157050749902162E-36</v>
      </c>
      <c r="G6333" s="58">
        <v>0.36780000000007</v>
      </c>
      <c r="H6333" s="57"/>
    </row>
    <row r="6334" spans="6:8" ht="14.25">
      <c r="F6334" s="57">
        <f t="shared" si="98"/>
        <v>1.0474549183498502E-36</v>
      </c>
      <c r="G6334" s="58">
        <v>0.36770000000007</v>
      </c>
      <c r="H6334" s="57"/>
    </row>
    <row r="6335" spans="6:8" ht="14.25">
      <c r="F6335" s="57">
        <f t="shared" si="98"/>
        <v>1.0801917224964279E-36</v>
      </c>
      <c r="G6335" s="58">
        <v>0.36760000000007</v>
      </c>
      <c r="H6335" s="57"/>
    </row>
    <row r="6336" spans="6:8" ht="14.25">
      <c r="F6336" s="57">
        <f t="shared" si="98"/>
        <v>1.1139459963415354E-36</v>
      </c>
      <c r="G6336" s="58">
        <v>0.36750000000007</v>
      </c>
      <c r="H6336" s="57"/>
    </row>
    <row r="6337" spans="6:8" ht="14.25">
      <c r="F6337" s="57">
        <f t="shared" si="98"/>
        <v>1.1487491865873245E-36</v>
      </c>
      <c r="G6337" s="58">
        <v>0.36740000000007</v>
      </c>
      <c r="H6337" s="57"/>
    </row>
    <row r="6338" spans="6:8" ht="14.25">
      <c r="F6338" s="57">
        <f t="shared" si="98"/>
        <v>1.184633706389559E-36</v>
      </c>
      <c r="G6338" s="58">
        <v>0.36730000000007</v>
      </c>
      <c r="H6338" s="57"/>
    </row>
    <row r="6339" spans="6:8" ht="14.25">
      <c r="F6339" s="57">
        <f t="shared" si="98"/>
        <v>1.2216329648914402E-36</v>
      </c>
      <c r="G6339" s="58">
        <v>0.36720000000007</v>
      </c>
      <c r="H6339" s="57"/>
    </row>
    <row r="6340" spans="6:8" ht="14.25">
      <c r="F6340" s="57">
        <f t="shared" si="98"/>
        <v>1.2597813976552678E-36</v>
      </c>
      <c r="G6340" s="58">
        <v>0.36710000000007</v>
      </c>
      <c r="H6340" s="57"/>
    </row>
    <row r="6341" spans="6:8" ht="14.25">
      <c r="F6341" s="57">
        <f t="shared" si="98"/>
        <v>1.299114498018108E-36</v>
      </c>
      <c r="G6341" s="58">
        <v>0.36700000000007</v>
      </c>
      <c r="H6341" s="57"/>
    </row>
    <row r="6342" spans="6:8" ht="14.25">
      <c r="F6342" s="57">
        <f t="shared" si="98"/>
        <v>1.3396688494003265E-36</v>
      </c>
      <c r="G6342" s="58">
        <v>0.36690000000007</v>
      </c>
      <c r="H6342" s="57"/>
    </row>
    <row r="6343" spans="6:8" ht="14.25">
      <c r="F6343" s="57">
        <f t="shared" si="98"/>
        <v>1.3814821585950672E-36</v>
      </c>
      <c r="G6343" s="58">
        <v>0.36680000000007</v>
      </c>
      <c r="H6343" s="57"/>
    </row>
    <row r="6344" spans="6:8" ht="14.25">
      <c r="F6344" s="57">
        <f t="shared" si="98"/>
        <v>1.4245932900685752E-36</v>
      </c>
      <c r="G6344" s="58">
        <v>0.36670000000007</v>
      </c>
      <c r="H6344" s="57"/>
    </row>
    <row r="6345" spans="6:8" ht="14.25">
      <c r="F6345" s="57">
        <f t="shared" si="98"/>
        <v>1.4690423013020343E-36</v>
      </c>
      <c r="G6345" s="58">
        <v>0.36660000000007</v>
      </c>
      <c r="H6345" s="57"/>
    </row>
    <row r="6346" spans="6:8" ht="14.25">
      <c r="F6346" s="57">
        <f t="shared" si="98"/>
        <v>1.514870479205806E-36</v>
      </c>
      <c r="G6346" s="58">
        <v>0.36650000000007</v>
      </c>
      <c r="H6346" s="57"/>
    </row>
    <row r="6347" spans="6:8" ht="14.25">
      <c r="F6347" s="57">
        <f t="shared" si="98"/>
        <v>1.5621203776393513E-36</v>
      </c>
      <c r="G6347" s="58">
        <v>0.36640000000007</v>
      </c>
      <c r="H6347" s="57"/>
    </row>
    <row r="6348" spans="6:8" ht="14.25">
      <c r="F6348" s="57">
        <f t="shared" si="98"/>
        <v>1.6108358560690616E-36</v>
      </c>
      <c r="G6348" s="58">
        <v>0.36630000000007</v>
      </c>
      <c r="H6348" s="57"/>
    </row>
    <row r="6349" spans="6:8" ht="14.25">
      <c r="F6349" s="57">
        <f aca="true" t="shared" si="99" ref="F6349:F6412">BINOMDIST(G$3,G$4,G6349,TRUE)</f>
        <v>1.6610621193994756E-36</v>
      </c>
      <c r="G6349" s="58">
        <v>0.36620000000007</v>
      </c>
      <c r="H6349" s="57"/>
    </row>
    <row r="6350" spans="6:8" ht="14.25">
      <c r="F6350" s="57">
        <f t="shared" si="99"/>
        <v>1.7128457590122685E-36</v>
      </c>
      <c r="G6350" s="58">
        <v>0.36610000000007</v>
      </c>
      <c r="H6350" s="57"/>
    </row>
    <row r="6351" spans="6:8" ht="14.25">
      <c r="F6351" s="57">
        <f t="shared" si="99"/>
        <v>1.7662347950501106E-36</v>
      </c>
      <c r="G6351" s="58">
        <v>0.36600000000007</v>
      </c>
      <c r="H6351" s="57"/>
    </row>
    <row r="6352" spans="6:8" ht="14.25">
      <c r="F6352" s="57">
        <f t="shared" si="99"/>
        <v>1.8212787199829304E-36</v>
      </c>
      <c r="G6352" s="58">
        <v>0.36590000000007</v>
      </c>
      <c r="H6352" s="57"/>
    </row>
    <row r="6353" spans="6:8" ht="14.25">
      <c r="F6353" s="57">
        <f t="shared" si="99"/>
        <v>1.878028543494513E-36</v>
      </c>
      <c r="G6353" s="58">
        <v>0.36580000000007</v>
      </c>
      <c r="H6353" s="57"/>
    </row>
    <row r="6354" spans="6:8" ht="14.25">
      <c r="F6354" s="57">
        <f t="shared" si="99"/>
        <v>1.9365368387303162E-36</v>
      </c>
      <c r="G6354" s="58">
        <v>0.36570000000007</v>
      </c>
      <c r="H6354" s="57"/>
    </row>
    <row r="6355" spans="6:8" ht="14.25">
      <c r="F6355" s="57">
        <f t="shared" si="99"/>
        <v>1.9968577899465537E-36</v>
      </c>
      <c r="G6355" s="58">
        <v>0.36560000000007</v>
      </c>
      <c r="H6355" s="57"/>
    </row>
    <row r="6356" spans="6:8" ht="14.25">
      <c r="F6356" s="57">
        <f t="shared" si="99"/>
        <v>2.0590472416031725E-36</v>
      </c>
      <c r="G6356" s="58">
        <v>0.36550000000007</v>
      </c>
      <c r="H6356" s="57"/>
    </row>
    <row r="6357" spans="6:8" ht="14.25">
      <c r="F6357" s="57">
        <f t="shared" si="99"/>
        <v>2.123162748945056E-36</v>
      </c>
      <c r="G6357" s="58">
        <v>0.36540000000007</v>
      </c>
      <c r="H6357" s="57"/>
    </row>
    <row r="6358" spans="6:8" ht="14.25">
      <c r="F6358" s="57">
        <f t="shared" si="99"/>
        <v>2.18926363011408E-36</v>
      </c>
      <c r="G6358" s="58">
        <v>0.36530000000007</v>
      </c>
      <c r="H6358" s="57"/>
    </row>
    <row r="6359" spans="6:8" ht="14.25">
      <c r="F6359" s="57">
        <f t="shared" si="99"/>
        <v>2.25741101984085E-36</v>
      </c>
      <c r="G6359" s="58">
        <v>0.36520000000007</v>
      </c>
      <c r="H6359" s="57"/>
    </row>
    <row r="6360" spans="6:8" ht="14.25">
      <c r="F6360" s="57">
        <f t="shared" si="99"/>
        <v>2.3276679247614214E-36</v>
      </c>
      <c r="G6360" s="58">
        <v>0.36510000000007</v>
      </c>
      <c r="H6360" s="57"/>
    </row>
    <row r="6361" spans="6:8" ht="14.25">
      <c r="F6361" s="57">
        <f t="shared" si="99"/>
        <v>2.4000992804093984E-36</v>
      </c>
      <c r="G6361" s="58">
        <v>0.36500000000007</v>
      </c>
      <c r="H6361" s="57"/>
    </row>
    <row r="6362" spans="6:8" ht="14.25">
      <c r="F6362" s="57">
        <f t="shared" si="99"/>
        <v>2.4747720099332546E-36</v>
      </c>
      <c r="G6362" s="58">
        <v>0.36490000000007</v>
      </c>
      <c r="H6362" s="57"/>
    </row>
    <row r="6363" spans="6:8" ht="14.25">
      <c r="F6363" s="57">
        <f t="shared" si="99"/>
        <v>2.551755084590582E-36</v>
      </c>
      <c r="G6363" s="58">
        <v>0.36480000000007</v>
      </c>
      <c r="H6363" s="57"/>
    </row>
    <row r="6364" spans="6:8" ht="14.25">
      <c r="F6364" s="57">
        <f t="shared" si="99"/>
        <v>2.63111958607338E-36</v>
      </c>
      <c r="G6364" s="58">
        <v>0.36470000000007</v>
      </c>
      <c r="H6364" s="57"/>
    </row>
    <row r="6365" spans="6:8" ht="14.25">
      <c r="F6365" s="57">
        <f t="shared" si="99"/>
        <v>2.71293877071889E-36</v>
      </c>
      <c r="G6365" s="58">
        <v>0.36460000000007</v>
      </c>
      <c r="H6365" s="57"/>
    </row>
    <row r="6366" spans="6:8" ht="14.25">
      <c r="F6366" s="57">
        <f t="shared" si="99"/>
        <v>2.7972881356628472E-36</v>
      </c>
      <c r="G6366" s="58">
        <v>0.36450000000007</v>
      </c>
      <c r="H6366" s="57"/>
    </row>
    <row r="6367" spans="6:8" ht="14.25">
      <c r="F6367" s="57">
        <f t="shared" si="99"/>
        <v>2.8842454869940715E-36</v>
      </c>
      <c r="G6367" s="58">
        <v>0.36440000000007</v>
      </c>
      <c r="H6367" s="57"/>
    </row>
    <row r="6368" spans="6:8" ht="14.25">
      <c r="F6368" s="57">
        <f t="shared" si="99"/>
        <v>2.973891009969888E-36</v>
      </c>
      <c r="G6368" s="58">
        <v>0.36430000000007</v>
      </c>
      <c r="H6368" s="57"/>
    </row>
    <row r="6369" spans="6:8" ht="14.25">
      <c r="F6369" s="57">
        <f t="shared" si="99"/>
        <v>3.066307341354439E-36</v>
      </c>
      <c r="G6369" s="58">
        <v>0.36420000000007</v>
      </c>
      <c r="H6369" s="57"/>
    </row>
    <row r="6370" spans="6:8" ht="14.25">
      <c r="F6370" s="57">
        <f t="shared" si="99"/>
        <v>3.161579643944261E-36</v>
      </c>
      <c r="G6370" s="58">
        <v>0.36410000000007</v>
      </c>
      <c r="H6370" s="57"/>
    </row>
    <row r="6371" spans="6:8" ht="14.25">
      <c r="F6371" s="57">
        <f t="shared" si="99"/>
        <v>3.259795683346186E-36</v>
      </c>
      <c r="G6371" s="58">
        <v>0.36400000000007</v>
      </c>
      <c r="H6371" s="57"/>
    </row>
    <row r="6372" spans="6:8" ht="14.25">
      <c r="F6372" s="57">
        <f t="shared" si="99"/>
        <v>3.361045907076219E-36</v>
      </c>
      <c r="G6372" s="58">
        <v>0.36390000000007</v>
      </c>
      <c r="H6372" s="57"/>
    </row>
    <row r="6373" spans="6:8" ht="14.25">
      <c r="F6373" s="57">
        <f t="shared" si="99"/>
        <v>3.465423526047279E-36</v>
      </c>
      <c r="G6373" s="58">
        <v>0.36380000000007</v>
      </c>
      <c r="H6373" s="57"/>
    </row>
    <row r="6374" spans="6:8" ht="14.25">
      <c r="F6374" s="57">
        <f t="shared" si="99"/>
        <v>3.573024598520056E-36</v>
      </c>
      <c r="G6374" s="58">
        <v>0.36370000000007</v>
      </c>
      <c r="H6374" s="57"/>
    </row>
    <row r="6375" spans="6:8" ht="14.25">
      <c r="F6375" s="57">
        <f t="shared" si="99"/>
        <v>3.683948116589015E-36</v>
      </c>
      <c r="G6375" s="58">
        <v>0.36360000000007</v>
      </c>
      <c r="H6375" s="57"/>
    </row>
    <row r="6376" spans="6:8" ht="14.25">
      <c r="F6376" s="57">
        <f t="shared" si="99"/>
        <v>3.7982960952803325E-36</v>
      </c>
      <c r="G6376" s="58">
        <v>0.36350000000007</v>
      </c>
      <c r="H6376" s="57"/>
    </row>
    <row r="6377" spans="6:8" ht="14.25">
      <c r="F6377" s="57">
        <f t="shared" si="99"/>
        <v>3.9161736643404734E-36</v>
      </c>
      <c r="G6377" s="58">
        <v>0.36340000000007</v>
      </c>
      <c r="H6377" s="57"/>
    </row>
    <row r="6378" spans="6:8" ht="14.25">
      <c r="F6378" s="57">
        <f t="shared" si="99"/>
        <v>4.037689162796085E-36</v>
      </c>
      <c r="G6378" s="58">
        <v>0.36330000000007</v>
      </c>
      <c r="H6378" s="57"/>
    </row>
    <row r="6379" spans="6:8" ht="14.25">
      <c r="F6379" s="57">
        <f t="shared" si="99"/>
        <v>4.1629542363675046E-36</v>
      </c>
      <c r="G6379" s="58">
        <v>0.36320000000007</v>
      </c>
      <c r="H6379" s="57"/>
    </row>
    <row r="6380" spans="6:8" ht="14.25">
      <c r="F6380" s="57">
        <f t="shared" si="99"/>
        <v>4.2920839378235376E-36</v>
      </c>
      <c r="G6380" s="58">
        <v>0.36310000000007</v>
      </c>
      <c r="H6380" s="57"/>
    </row>
    <row r="6381" spans="6:8" ht="14.25">
      <c r="F6381" s="57">
        <f t="shared" si="99"/>
        <v>4.425196830362724E-36</v>
      </c>
      <c r="G6381" s="58">
        <v>0.36300000000007</v>
      </c>
      <c r="H6381" s="57"/>
    </row>
    <row r="6382" spans="6:8" ht="14.25">
      <c r="F6382" s="57">
        <f t="shared" si="99"/>
        <v>4.5624150941156594E-36</v>
      </c>
      <c r="G6382" s="58">
        <v>0.36290000000007</v>
      </c>
      <c r="H6382" s="57"/>
    </row>
    <row r="6383" spans="6:8" ht="14.25">
      <c r="F6383" s="57">
        <f t="shared" si="99"/>
        <v>4.7038646358585426E-36</v>
      </c>
      <c r="G6383" s="58">
        <v>0.36280000000007</v>
      </c>
      <c r="H6383" s="57"/>
    </row>
    <row r="6384" spans="6:8" ht="14.25">
      <c r="F6384" s="57">
        <f t="shared" si="99"/>
        <v>4.849675202036186E-36</v>
      </c>
      <c r="G6384" s="58">
        <v>0.36270000000007</v>
      </c>
      <c r="H6384" s="57"/>
    </row>
    <row r="6385" spans="6:8" ht="14.25">
      <c r="F6385" s="57">
        <f t="shared" si="99"/>
        <v>4.9999804951936436E-36</v>
      </c>
      <c r="G6385" s="58">
        <v>0.36260000000007</v>
      </c>
      <c r="H6385" s="57"/>
    </row>
    <row r="6386" spans="6:8" ht="14.25">
      <c r="F6386" s="57">
        <f t="shared" si="99"/>
        <v>5.154918293917353E-36</v>
      </c>
      <c r="G6386" s="58">
        <v>0.36250000000007</v>
      </c>
      <c r="H6386" s="57"/>
    </row>
    <row r="6387" spans="6:8" ht="14.25">
      <c r="F6387" s="57">
        <f t="shared" si="99"/>
        <v>5.3146305763931164E-36</v>
      </c>
      <c r="G6387" s="58">
        <v>0.36240000000007</v>
      </c>
      <c r="H6387" s="57"/>
    </row>
    <row r="6388" spans="6:8" ht="14.25">
      <c r="F6388" s="57">
        <f t="shared" si="99"/>
        <v>5.479263647686835E-36</v>
      </c>
      <c r="G6388" s="58">
        <v>0.36230000000007</v>
      </c>
      <c r="H6388" s="57"/>
    </row>
    <row r="6389" spans="6:8" ht="14.25">
      <c r="F6389" s="57">
        <f t="shared" si="99"/>
        <v>5.648968270862176E-36</v>
      </c>
      <c r="G6389" s="58">
        <v>0.36220000000007</v>
      </c>
      <c r="H6389" s="57"/>
    </row>
    <row r="6390" spans="6:8" ht="14.25">
      <c r="F6390" s="57">
        <f t="shared" si="99"/>
        <v>5.82389980204775E-36</v>
      </c>
      <c r="G6390" s="58">
        <v>0.36210000000007</v>
      </c>
      <c r="H6390" s="57"/>
    </row>
    <row r="6391" spans="6:8" ht="14.25">
      <c r="F6391" s="57">
        <f t="shared" si="99"/>
        <v>6.004218329573289E-36</v>
      </c>
      <c r="G6391" s="58">
        <v>0.36200000000007</v>
      </c>
      <c r="H6391" s="57"/>
    </row>
    <row r="6392" spans="6:8" ht="14.25">
      <c r="F6392" s="57">
        <f t="shared" si="99"/>
        <v>6.1900888172974E-36</v>
      </c>
      <c r="G6392" s="58">
        <v>0.36190000000007</v>
      </c>
      <c r="H6392" s="57"/>
    </row>
    <row r="6393" spans="6:8" ht="14.25">
      <c r="F6393" s="57">
        <f t="shared" si="99"/>
        <v>6.381681252250793E-36</v>
      </c>
      <c r="G6393" s="58">
        <v>0.36180000000007</v>
      </c>
      <c r="H6393" s="57"/>
    </row>
    <row r="6394" spans="6:8" ht="14.25">
      <c r="F6394" s="57">
        <f t="shared" si="99"/>
        <v>6.579170796725203E-36</v>
      </c>
      <c r="G6394" s="58">
        <v>0.36170000000007</v>
      </c>
      <c r="H6394" s="57"/>
    </row>
    <row r="6395" spans="6:8" ht="14.25">
      <c r="F6395" s="57">
        <f t="shared" si="99"/>
        <v>6.78273794494075E-36</v>
      </c>
      <c r="G6395" s="58">
        <v>0.36160000000007</v>
      </c>
      <c r="H6395" s="57"/>
    </row>
    <row r="6396" spans="6:8" ht="14.25">
      <c r="F6396" s="57">
        <f t="shared" si="99"/>
        <v>6.992568684429247E-36</v>
      </c>
      <c r="G6396" s="58">
        <v>0.36150000000007</v>
      </c>
      <c r="H6396" s="57"/>
    </row>
    <row r="6397" spans="6:8" ht="14.25">
      <c r="F6397" s="57">
        <f t="shared" si="99"/>
        <v>7.208854662274348E-36</v>
      </c>
      <c r="G6397" s="58">
        <v>0.36140000000007</v>
      </c>
      <c r="H6397" s="57"/>
    </row>
    <row r="6398" spans="6:8" ht="14.25">
      <c r="F6398" s="57">
        <f t="shared" si="99"/>
        <v>7.431793356352534E-36</v>
      </c>
      <c r="G6398" s="58">
        <v>0.36130000000007</v>
      </c>
      <c r="H6398" s="57"/>
    </row>
    <row r="6399" spans="6:8" ht="14.25">
      <c r="F6399" s="57">
        <f t="shared" si="99"/>
        <v>7.661588251728589E-36</v>
      </c>
      <c r="G6399" s="58">
        <v>0.36120000000007</v>
      </c>
      <c r="H6399" s="57"/>
    </row>
    <row r="6400" spans="6:8" ht="14.25">
      <c r="F6400" s="57">
        <f t="shared" si="99"/>
        <v>7.898449022352965E-36</v>
      </c>
      <c r="G6400" s="58">
        <v>0.36110000000007</v>
      </c>
      <c r="H6400" s="57"/>
    </row>
    <row r="6401" spans="6:8" ht="14.25">
      <c r="F6401" s="57">
        <f t="shared" si="99"/>
        <v>8.14259171822663E-36</v>
      </c>
      <c r="G6401" s="58">
        <v>0.36100000000007</v>
      </c>
      <c r="H6401" s="57"/>
    </row>
    <row r="6402" spans="6:8" ht="14.25">
      <c r="F6402" s="57">
        <f t="shared" si="99"/>
        <v>8.394238958193562E-36</v>
      </c>
      <c r="G6402" s="58">
        <v>0.36090000000007</v>
      </c>
      <c r="H6402" s="57"/>
    </row>
    <row r="6403" spans="6:8" ht="14.25">
      <c r="F6403" s="57">
        <f t="shared" si="99"/>
        <v>8.653620128527541E-36</v>
      </c>
      <c r="G6403" s="58">
        <v>0.36080000000007</v>
      </c>
      <c r="H6403" s="57"/>
    </row>
    <row r="6404" spans="6:8" ht="14.25">
      <c r="F6404" s="57">
        <f t="shared" si="99"/>
        <v>8.920971587490031E-36</v>
      </c>
      <c r="G6404" s="58">
        <v>0.36070000000007</v>
      </c>
      <c r="H6404" s="57"/>
    </row>
    <row r="6405" spans="6:8" ht="14.25">
      <c r="F6405" s="57">
        <f t="shared" si="99"/>
        <v>9.196536876035501E-36</v>
      </c>
      <c r="G6405" s="58">
        <v>0.36060000000007</v>
      </c>
      <c r="H6405" s="57"/>
    </row>
    <row r="6406" spans="6:8" ht="14.25">
      <c r="F6406" s="57">
        <f t="shared" si="99"/>
        <v>9.480566934846607E-36</v>
      </c>
      <c r="G6406" s="58">
        <v>0.36050000000007</v>
      </c>
      <c r="H6406" s="57"/>
    </row>
    <row r="6407" spans="6:8" ht="14.25">
      <c r="F6407" s="57">
        <f t="shared" si="99"/>
        <v>9.773320327893682E-36</v>
      </c>
      <c r="G6407" s="58">
        <v>0.36040000000007</v>
      </c>
      <c r="H6407" s="57"/>
    </row>
    <row r="6408" spans="6:8" ht="14.25">
      <c r="F6408" s="57">
        <f t="shared" si="99"/>
        <v>1.0075063472705329E-35</v>
      </c>
      <c r="G6408" s="58">
        <v>0.36030000000007</v>
      </c>
      <c r="H6408" s="57"/>
    </row>
    <row r="6409" spans="6:8" ht="14.25">
      <c r="F6409" s="57">
        <f t="shared" si="99"/>
        <v>1.0386070877558176E-35</v>
      </c>
      <c r="G6409" s="58">
        <v>0.36020000000007</v>
      </c>
      <c r="H6409" s="57"/>
    </row>
    <row r="6410" spans="6:8" ht="14.25">
      <c r="F6410" s="57">
        <f t="shared" si="99"/>
        <v>1.0706625385787947E-35</v>
      </c>
      <c r="G6410" s="58">
        <v>0.36010000000007</v>
      </c>
      <c r="H6410" s="57"/>
    </row>
    <row r="6411" spans="6:8" ht="14.25">
      <c r="F6411" s="57">
        <f t="shared" si="99"/>
        <v>1.1037018427434349E-35</v>
      </c>
      <c r="G6411" s="58">
        <v>0.36000000000007</v>
      </c>
      <c r="H6411" s="57"/>
    </row>
    <row r="6412" spans="6:8" ht="14.25">
      <c r="F6412" s="57">
        <f t="shared" si="99"/>
        <v>1.1377550278443694E-35</v>
      </c>
      <c r="G6412" s="58">
        <v>0.35990000000007</v>
      </c>
      <c r="H6412" s="57"/>
    </row>
    <row r="6413" spans="6:8" ht="14.25">
      <c r="F6413" s="57">
        <f aca="true" t="shared" si="100" ref="F6413:F6476">BINOMDIST(G$3,G$4,G6413,TRUE)</f>
        <v>1.1728530327647587E-35</v>
      </c>
      <c r="G6413" s="58">
        <v>0.35980000000007</v>
      </c>
      <c r="H6413" s="57"/>
    </row>
    <row r="6414" spans="6:8" ht="14.25">
      <c r="F6414" s="57">
        <f t="shared" si="100"/>
        <v>1.2090277351750495E-35</v>
      </c>
      <c r="G6414" s="58">
        <v>0.359700000000071</v>
      </c>
      <c r="H6414" s="57"/>
    </row>
    <row r="6415" spans="6:8" ht="14.25">
      <c r="F6415" s="57">
        <f t="shared" si="100"/>
        <v>1.2463119798588526E-35</v>
      </c>
      <c r="G6415" s="58">
        <v>0.359600000000071</v>
      </c>
      <c r="H6415" s="57"/>
    </row>
    <row r="6416" spans="6:8" ht="14.25">
      <c r="F6416" s="57">
        <f t="shared" si="100"/>
        <v>1.2847396078844543E-35</v>
      </c>
      <c r="G6416" s="58">
        <v>0.359500000000071</v>
      </c>
      <c r="H6416" s="57"/>
    </row>
    <row r="6417" spans="6:8" ht="14.25">
      <c r="F6417" s="57">
        <f t="shared" si="100"/>
        <v>1.324345486655464E-35</v>
      </c>
      <c r="G6417" s="58">
        <v>0.359400000000071</v>
      </c>
      <c r="H6417" s="57"/>
    </row>
    <row r="6418" spans="6:8" ht="14.25">
      <c r="F6418" s="57">
        <f t="shared" si="100"/>
        <v>1.3651655408604672E-35</v>
      </c>
      <c r="G6418" s="58">
        <v>0.359300000000071</v>
      </c>
      <c r="H6418" s="57"/>
    </row>
    <row r="6419" spans="6:8" ht="14.25">
      <c r="F6419" s="57">
        <f t="shared" si="100"/>
        <v>1.407236784351038E-35</v>
      </c>
      <c r="G6419" s="58">
        <v>0.359200000000071</v>
      </c>
      <c r="H6419" s="57"/>
    </row>
    <row r="6420" spans="6:8" ht="14.25">
      <c r="F6420" s="57">
        <f t="shared" si="100"/>
        <v>1.4505973529756624E-35</v>
      </c>
      <c r="G6420" s="58">
        <v>0.359100000000071</v>
      </c>
      <c r="H6420" s="57"/>
    </row>
    <row r="6421" spans="6:8" ht="14.25">
      <c r="F6421" s="57">
        <f t="shared" si="100"/>
        <v>1.4952865383973725E-35</v>
      </c>
      <c r="G6421" s="58">
        <v>0.359000000000071</v>
      </c>
      <c r="H6421" s="57"/>
    </row>
    <row r="6422" spans="6:8" ht="14.25">
      <c r="F6422" s="57">
        <f t="shared" si="100"/>
        <v>1.541344822925412E-35</v>
      </c>
      <c r="G6422" s="58">
        <v>0.358900000000071</v>
      </c>
      <c r="H6422" s="57"/>
    </row>
    <row r="6423" spans="6:8" ht="14.25">
      <c r="F6423" s="57">
        <f t="shared" si="100"/>
        <v>1.5888139153900298E-35</v>
      </c>
      <c r="G6423" s="58">
        <v>0.358800000000071</v>
      </c>
      <c r="H6423" s="57"/>
    </row>
    <row r="6424" spans="6:8" ht="14.25">
      <c r="F6424" s="57">
        <f t="shared" si="100"/>
        <v>1.6377367880924146E-35</v>
      </c>
      <c r="G6424" s="58">
        <v>0.358700000000071</v>
      </c>
      <c r="H6424" s="57"/>
    </row>
    <row r="6425" spans="6:8" ht="14.25">
      <c r="F6425" s="57">
        <f t="shared" si="100"/>
        <v>1.6881577148612562E-35</v>
      </c>
      <c r="G6425" s="58">
        <v>0.358600000000071</v>
      </c>
      <c r="H6425" s="57"/>
    </row>
    <row r="6426" spans="6:8" ht="14.25">
      <c r="F6426" s="57">
        <f t="shared" si="100"/>
        <v>1.7401223102489265E-35</v>
      </c>
      <c r="G6426" s="58">
        <v>0.358500000000071</v>
      </c>
      <c r="H6426" s="57"/>
    </row>
    <row r="6427" spans="6:8" ht="14.25">
      <c r="F6427" s="57">
        <f t="shared" si="100"/>
        <v>1.793677569901573E-35</v>
      </c>
      <c r="G6427" s="58">
        <v>0.358400000000071</v>
      </c>
      <c r="H6427" s="57"/>
    </row>
    <row r="6428" spans="6:8" ht="14.25">
      <c r="F6428" s="57">
        <f t="shared" si="100"/>
        <v>1.8488719121377883E-35</v>
      </c>
      <c r="G6428" s="58">
        <v>0.358300000000071</v>
      </c>
      <c r="H6428" s="57"/>
    </row>
    <row r="6429" spans="6:8" ht="14.25">
      <c r="F6429" s="57">
        <f t="shared" si="100"/>
        <v>1.9057552207715367E-35</v>
      </c>
      <c r="G6429" s="58">
        <v>0.358200000000071</v>
      </c>
      <c r="H6429" s="57"/>
    </row>
    <row r="6430" spans="6:8" ht="14.25">
      <c r="F6430" s="57">
        <f t="shared" si="100"/>
        <v>1.9643788892173015E-35</v>
      </c>
      <c r="G6430" s="58">
        <v>0.358100000000071</v>
      </c>
      <c r="H6430" s="57"/>
    </row>
    <row r="6431" spans="6:8" ht="14.25">
      <c r="F6431" s="57">
        <f t="shared" si="100"/>
        <v>2.0247958659141983E-35</v>
      </c>
      <c r="G6431" s="58">
        <v>0.358000000000071</v>
      </c>
      <c r="H6431" s="57"/>
    </row>
    <row r="6432" spans="6:8" ht="14.25">
      <c r="F6432" s="57">
        <f t="shared" si="100"/>
        <v>2.0870607011100372E-35</v>
      </c>
      <c r="G6432" s="58">
        <v>0.357900000000071</v>
      </c>
      <c r="H6432" s="57"/>
    </row>
    <row r="6433" spans="6:8" ht="14.25">
      <c r="F6433" s="57">
        <f t="shared" si="100"/>
        <v>2.1512295950442314E-35</v>
      </c>
      <c r="G6433" s="58">
        <v>0.357800000000071</v>
      </c>
      <c r="H6433" s="57"/>
    </row>
    <row r="6434" spans="6:8" ht="14.25">
      <c r="F6434" s="57">
        <f t="shared" si="100"/>
        <v>2.217360447571776E-35</v>
      </c>
      <c r="G6434" s="58">
        <v>0.357700000000071</v>
      </c>
      <c r="H6434" s="57"/>
    </row>
    <row r="6435" spans="6:8" ht="14.25">
      <c r="F6435" s="57">
        <f t="shared" si="100"/>
        <v>2.2855129092715234E-35</v>
      </c>
      <c r="G6435" s="58">
        <v>0.357600000000071</v>
      </c>
      <c r="H6435" s="57"/>
    </row>
    <row r="6436" spans="6:8" ht="14.25">
      <c r="F6436" s="57">
        <f t="shared" si="100"/>
        <v>2.355748434082239E-35</v>
      </c>
      <c r="G6436" s="58">
        <v>0.357500000000071</v>
      </c>
      <c r="H6436" s="57"/>
    </row>
    <row r="6437" spans="6:8" ht="14.25">
      <c r="F6437" s="57">
        <f t="shared" si="100"/>
        <v>2.428130333511951E-35</v>
      </c>
      <c r="G6437" s="58">
        <v>0.357400000000071</v>
      </c>
      <c r="H6437" s="57"/>
    </row>
    <row r="6438" spans="6:8" ht="14.25">
      <c r="F6438" s="57">
        <f t="shared" si="100"/>
        <v>2.502723832468159E-35</v>
      </c>
      <c r="G6438" s="58">
        <v>0.357300000000071</v>
      </c>
      <c r="H6438" s="57"/>
    </row>
    <row r="6439" spans="6:8" ht="14.25">
      <c r="F6439" s="57">
        <f t="shared" si="100"/>
        <v>2.5795961267558064E-35</v>
      </c>
      <c r="G6439" s="58">
        <v>0.357200000000071</v>
      </c>
      <c r="H6439" s="57"/>
    </row>
    <row r="6440" spans="6:8" ht="14.25">
      <c r="F6440" s="57">
        <f t="shared" si="100"/>
        <v>2.6588164422934E-35</v>
      </c>
      <c r="G6440" s="58">
        <v>0.357100000000071</v>
      </c>
      <c r="H6440" s="57"/>
    </row>
    <row r="6441" spans="6:8" ht="14.25">
      <c r="F6441" s="57">
        <f t="shared" si="100"/>
        <v>2.740456096098479E-35</v>
      </c>
      <c r="G6441" s="58">
        <v>0.357000000000071</v>
      </c>
      <c r="H6441" s="57"/>
    </row>
    <row r="6442" spans="6:8" ht="14.25">
      <c r="F6442" s="57">
        <f t="shared" si="100"/>
        <v>2.8245885590936464E-35</v>
      </c>
      <c r="G6442" s="58">
        <v>0.356900000000071</v>
      </c>
      <c r="H6442" s="57"/>
    </row>
    <row r="6443" spans="6:8" ht="14.25">
      <c r="F6443" s="57">
        <f t="shared" si="100"/>
        <v>2.911289520789579E-35</v>
      </c>
      <c r="G6443" s="58">
        <v>0.356800000000071</v>
      </c>
      <c r="H6443" s="57"/>
    </row>
    <row r="6444" spans="6:8" ht="14.25">
      <c r="F6444" s="57">
        <f t="shared" si="100"/>
        <v>3.000636955898083E-35</v>
      </c>
      <c r="G6444" s="58">
        <v>0.356700000000071</v>
      </c>
      <c r="H6444" s="57"/>
    </row>
    <row r="6445" spans="6:8" ht="14.25">
      <c r="F6445" s="57">
        <f t="shared" si="100"/>
        <v>3.0927111929347466E-35</v>
      </c>
      <c r="G6445" s="58">
        <v>0.356600000000071</v>
      </c>
      <c r="H6445" s="57"/>
    </row>
    <row r="6446" spans="6:8" ht="14.25">
      <c r="F6446" s="57">
        <f t="shared" si="100"/>
        <v>3.187594984868512E-35</v>
      </c>
      <c r="G6446" s="58">
        <v>0.356500000000071</v>
      </c>
      <c r="H6446" s="57"/>
    </row>
    <row r="6447" spans="6:8" ht="14.25">
      <c r="F6447" s="57">
        <f t="shared" si="100"/>
        <v>3.2853735818801957E-35</v>
      </c>
      <c r="G6447" s="58">
        <v>0.356400000000071</v>
      </c>
      <c r="H6447" s="57"/>
    </row>
    <row r="6448" spans="6:8" ht="14.25">
      <c r="F6448" s="57">
        <f t="shared" si="100"/>
        <v>3.386134806291786E-35</v>
      </c>
      <c r="G6448" s="58">
        <v>0.356300000000071</v>
      </c>
      <c r="H6448" s="57"/>
    </row>
    <row r="6449" spans="6:8" ht="14.25">
      <c r="F6449" s="57">
        <f t="shared" si="100"/>
        <v>3.4899691297313376E-35</v>
      </c>
      <c r="G6449" s="58">
        <v>0.356200000000071</v>
      </c>
      <c r="H6449" s="57"/>
    </row>
    <row r="6450" spans="6:8" ht="14.25">
      <c r="F6450" s="57">
        <f t="shared" si="100"/>
        <v>3.596969752599191E-35</v>
      </c>
      <c r="G6450" s="58">
        <v>0.356100000000071</v>
      </c>
      <c r="H6450" s="57"/>
    </row>
    <row r="6451" spans="6:8" ht="14.25">
      <c r="F6451" s="57">
        <f t="shared" si="100"/>
        <v>3.7072326859047477E-35</v>
      </c>
      <c r="G6451" s="58">
        <v>0.356000000000071</v>
      </c>
      <c r="H6451" s="57"/>
    </row>
    <row r="6452" spans="6:8" ht="14.25">
      <c r="F6452" s="57">
        <f t="shared" si="100"/>
        <v>3.820856835542475E-35</v>
      </c>
      <c r="G6452" s="58">
        <v>0.355900000000071</v>
      </c>
      <c r="H6452" s="57"/>
    </row>
    <row r="6453" spans="6:8" ht="14.25">
      <c r="F6453" s="57">
        <f t="shared" si="100"/>
        <v>3.937944089082031E-35</v>
      </c>
      <c r="G6453" s="58">
        <v>0.355800000000071</v>
      </c>
      <c r="H6453" s="57"/>
    </row>
    <row r="6454" spans="6:8" ht="14.25">
      <c r="F6454" s="57">
        <f t="shared" si="100"/>
        <v>4.058599405143918E-35</v>
      </c>
      <c r="G6454" s="58">
        <v>0.355700000000071</v>
      </c>
      <c r="H6454" s="57"/>
    </row>
    <row r="6455" spans="6:8" ht="14.25">
      <c r="F6455" s="57">
        <f t="shared" si="100"/>
        <v>4.1829309054399106E-35</v>
      </c>
      <c r="G6455" s="58">
        <v>0.355600000000071</v>
      </c>
      <c r="H6455" s="57"/>
    </row>
    <row r="6456" spans="6:8" ht="14.25">
      <c r="F6456" s="57">
        <f t="shared" si="100"/>
        <v>4.31104996955574E-35</v>
      </c>
      <c r="G6456" s="58">
        <v>0.355500000000071</v>
      </c>
      <c r="H6456" s="57"/>
    </row>
    <row r="6457" spans="6:8" ht="14.25">
      <c r="F6457" s="57">
        <f t="shared" si="100"/>
        <v>4.443071332557382E-35</v>
      </c>
      <c r="G6457" s="58">
        <v>0.355400000000071</v>
      </c>
      <c r="H6457" s="57"/>
    </row>
    <row r="6458" spans="6:8" ht="14.25">
      <c r="F6458" s="57">
        <f t="shared" si="100"/>
        <v>4.5791131855056903E-35</v>
      </c>
      <c r="G6458" s="58">
        <v>0.355300000000071</v>
      </c>
      <c r="H6458" s="57"/>
    </row>
    <row r="6459" spans="6:8" ht="14.25">
      <c r="F6459" s="57">
        <f t="shared" si="100"/>
        <v>4.719297278964398E-35</v>
      </c>
      <c r="G6459" s="58">
        <v>0.355200000000071</v>
      </c>
      <c r="H6459" s="57"/>
    </row>
    <row r="6460" spans="6:8" ht="14.25">
      <c r="F6460" s="57">
        <f t="shared" si="100"/>
        <v>4.863749029589853E-35</v>
      </c>
      <c r="G6460" s="58">
        <v>0.355100000000071</v>
      </c>
      <c r="H6460" s="57"/>
    </row>
    <row r="6461" spans="6:8" ht="14.25">
      <c r="F6461" s="57">
        <f t="shared" si="100"/>
        <v>5.012597629895441E-35</v>
      </c>
      <c r="G6461" s="58">
        <v>0.355000000000071</v>
      </c>
      <c r="H6461" s="57"/>
    </row>
    <row r="6462" spans="6:8" ht="14.25">
      <c r="F6462" s="57">
        <f t="shared" si="100"/>
        <v>5.165976161282524E-35</v>
      </c>
      <c r="G6462" s="58">
        <v>0.354900000000071</v>
      </c>
      <c r="H6462" s="57"/>
    </row>
    <row r="6463" spans="6:8" ht="14.25">
      <c r="F6463" s="57">
        <f t="shared" si="100"/>
        <v>5.324021710436256E-35</v>
      </c>
      <c r="G6463" s="58">
        <v>0.354800000000071</v>
      </c>
      <c r="H6463" s="57"/>
    </row>
    <row r="6464" spans="6:8" ht="14.25">
      <c r="F6464" s="57">
        <f t="shared" si="100"/>
        <v>5.486875489185187E-35</v>
      </c>
      <c r="G6464" s="58">
        <v>0.354700000000071</v>
      </c>
      <c r="H6464" s="57"/>
    </row>
    <row r="6465" spans="6:8" ht="14.25">
      <c r="F6465" s="57">
        <f t="shared" si="100"/>
        <v>5.65468295792671E-35</v>
      </c>
      <c r="G6465" s="58">
        <v>0.354600000000071</v>
      </c>
      <c r="H6465" s="57"/>
    </row>
    <row r="6466" spans="6:8" ht="14.25">
      <c r="F6466" s="57">
        <f t="shared" si="100"/>
        <v>5.827593952725127E-35</v>
      </c>
      <c r="G6466" s="58">
        <v>0.354500000000071</v>
      </c>
      <c r="H6466" s="57"/>
    </row>
    <row r="6467" spans="6:8" ht="14.25">
      <c r="F6467" s="57">
        <f t="shared" si="100"/>
        <v>6.005762816188273E-35</v>
      </c>
      <c r="G6467" s="58">
        <v>0.354400000000071</v>
      </c>
      <c r="H6467" s="57"/>
    </row>
    <row r="6468" spans="6:8" ht="14.25">
      <c r="F6468" s="57">
        <f t="shared" si="100"/>
        <v>6.189348532239582E-35</v>
      </c>
      <c r="G6468" s="58">
        <v>0.354300000000071</v>
      </c>
      <c r="H6468" s="57"/>
    </row>
    <row r="6469" spans="6:8" ht="14.25">
      <c r="F6469" s="57">
        <f t="shared" si="100"/>
        <v>6.378514864893645E-35</v>
      </c>
      <c r="G6469" s="58">
        <v>0.354200000000071</v>
      </c>
      <c r="H6469" s="57"/>
    </row>
    <row r="6470" spans="6:8" ht="14.25">
      <c r="F6470" s="57">
        <f t="shared" si="100"/>
        <v>6.573430501160483E-35</v>
      </c>
      <c r="G6470" s="58">
        <v>0.354100000000071</v>
      </c>
      <c r="H6470" s="57"/>
    </row>
    <row r="6471" spans="6:8" ht="14.25">
      <c r="F6471" s="57">
        <f t="shared" si="100"/>
        <v>6.774269198195852E-35</v>
      </c>
      <c r="G6471" s="58">
        <v>0.354000000000071</v>
      </c>
      <c r="H6471" s="57"/>
    </row>
    <row r="6472" spans="6:8" ht="14.25">
      <c r="F6472" s="57">
        <f t="shared" si="100"/>
        <v>6.981209934825102E-35</v>
      </c>
      <c r="G6472" s="58">
        <v>0.353900000000071</v>
      </c>
      <c r="H6472" s="57"/>
    </row>
    <row r="6473" spans="6:8" ht="14.25">
      <c r="F6473" s="57">
        <f t="shared" si="100"/>
        <v>7.194437067570107E-35</v>
      </c>
      <c r="G6473" s="58">
        <v>0.353800000000071</v>
      </c>
      <c r="H6473" s="57"/>
    </row>
    <row r="6474" spans="6:8" ht="14.25">
      <c r="F6474" s="57">
        <f t="shared" si="100"/>
        <v>7.414140491310742E-35</v>
      </c>
      <c r="G6474" s="58">
        <v>0.353700000000071</v>
      </c>
      <c r="H6474" s="57"/>
    </row>
    <row r="6475" spans="6:8" ht="14.25">
      <c r="F6475" s="57">
        <f t="shared" si="100"/>
        <v>7.640515804719123E-35</v>
      </c>
      <c r="G6475" s="58">
        <v>0.353600000000071</v>
      </c>
      <c r="H6475" s="57"/>
    </row>
    <row r="6476" spans="6:8" ht="14.25">
      <c r="F6476" s="57">
        <f t="shared" si="100"/>
        <v>7.873764480607908E-35</v>
      </c>
      <c r="G6476" s="58">
        <v>0.353500000000071</v>
      </c>
      <c r="H6476" s="57"/>
    </row>
    <row r="6477" spans="6:8" ht="14.25">
      <c r="F6477" s="57">
        <f aca="true" t="shared" si="101" ref="F6477:F6540">BINOMDIST(G$3,G$4,G6477,TRUE)</f>
        <v>8.114094041334844E-35</v>
      </c>
      <c r="G6477" s="58">
        <v>0.353400000000071</v>
      </c>
      <c r="H6477" s="57"/>
    </row>
    <row r="6478" spans="6:8" ht="14.25">
      <c r="F6478" s="57">
        <f t="shared" si="101"/>
        <v>8.361718239417601E-35</v>
      </c>
      <c r="G6478" s="58">
        <v>0.353300000000071</v>
      </c>
      <c r="H6478" s="57"/>
    </row>
    <row r="6479" spans="6:8" ht="14.25">
      <c r="F6479" s="57">
        <f t="shared" si="101"/>
        <v>8.6168572435086E-35</v>
      </c>
      <c r="G6479" s="58">
        <v>0.353200000000071</v>
      </c>
      <c r="H6479" s="57"/>
    </row>
    <row r="6480" spans="6:8" ht="14.25">
      <c r="F6480" s="57">
        <f t="shared" si="101"/>
        <v>8.87973782988958E-35</v>
      </c>
      <c r="G6480" s="58">
        <v>0.353100000000071</v>
      </c>
      <c r="H6480" s="57"/>
    </row>
    <row r="6481" spans="6:8" ht="14.25">
      <c r="F6481" s="57">
        <f t="shared" si="101"/>
        <v>9.150593579649172E-35</v>
      </c>
      <c r="G6481" s="58">
        <v>0.353000000000071</v>
      </c>
      <c r="H6481" s="57"/>
    </row>
    <row r="6482" spans="6:8" ht="14.25">
      <c r="F6482" s="57">
        <f t="shared" si="101"/>
        <v>9.429665081710534E-35</v>
      </c>
      <c r="G6482" s="58">
        <v>0.352900000000071</v>
      </c>
      <c r="H6482" s="57"/>
    </row>
    <row r="6483" spans="6:8" ht="14.25">
      <c r="F6483" s="57">
        <f t="shared" si="101"/>
        <v>9.717200141881431E-35</v>
      </c>
      <c r="G6483" s="58">
        <v>0.352800000000071</v>
      </c>
      <c r="H6483" s="57"/>
    </row>
    <row r="6484" spans="6:8" ht="14.25">
      <c r="F6484" s="57">
        <f t="shared" si="101"/>
        <v>1.0013453998105582E-34</v>
      </c>
      <c r="G6484" s="58">
        <v>0.352700000000071</v>
      </c>
      <c r="H6484" s="57"/>
    </row>
    <row r="6485" spans="6:8" ht="14.25">
      <c r="F6485" s="57">
        <f t="shared" si="101"/>
        <v>1.0318689542096038E-34</v>
      </c>
      <c r="G6485" s="58">
        <v>0.352600000000071</v>
      </c>
      <c r="H6485" s="57"/>
    </row>
    <row r="6486" spans="6:8" ht="14.25">
      <c r="F6486" s="57">
        <f t="shared" si="101"/>
        <v>1.0633177547541431E-34</v>
      </c>
      <c r="G6486" s="58">
        <v>0.352500000000071</v>
      </c>
      <c r="H6486" s="57"/>
    </row>
    <row r="6487" spans="6:8" ht="14.25">
      <c r="F6487" s="57">
        <f t="shared" si="101"/>
        <v>1.0957196905075963E-34</v>
      </c>
      <c r="G6487" s="58">
        <v>0.352400000000071</v>
      </c>
      <c r="H6487" s="57"/>
    </row>
    <row r="6488" spans="6:8" ht="14.25">
      <c r="F6488" s="57">
        <f t="shared" si="101"/>
        <v>1.1291034864215293E-34</v>
      </c>
      <c r="G6488" s="58">
        <v>0.352300000000071</v>
      </c>
      <c r="H6488" s="57"/>
    </row>
    <row r="6489" spans="6:8" ht="14.25">
      <c r="F6489" s="57">
        <f t="shared" si="101"/>
        <v>1.1634987282461727E-34</v>
      </c>
      <c r="G6489" s="58">
        <v>0.352200000000071</v>
      </c>
      <c r="H6489" s="57"/>
    </row>
    <row r="6490" spans="6:8" ht="14.25">
      <c r="F6490" s="57">
        <f t="shared" si="101"/>
        <v>1.1989358881789935E-34</v>
      </c>
      <c r="G6490" s="58">
        <v>0.352100000000071</v>
      </c>
      <c r="H6490" s="57"/>
    </row>
    <row r="6491" spans="6:8" ht="14.25">
      <c r="F6491" s="57">
        <f t="shared" si="101"/>
        <v>1.2354463512732534E-34</v>
      </c>
      <c r="G6491" s="58">
        <v>0.352000000000071</v>
      </c>
      <c r="H6491" s="57"/>
    </row>
    <row r="6492" spans="6:8" ht="14.25">
      <c r="F6492" s="57">
        <f t="shared" si="101"/>
        <v>1.27306244262854E-34</v>
      </c>
      <c r="G6492" s="58">
        <v>0.351900000000071</v>
      </c>
      <c r="H6492" s="57"/>
    </row>
    <row r="6493" spans="6:8" ht="14.25">
      <c r="F6493" s="57">
        <f t="shared" si="101"/>
        <v>1.311817455386936E-34</v>
      </c>
      <c r="G6493" s="58">
        <v>0.351800000000071</v>
      </c>
      <c r="H6493" s="57"/>
    </row>
    <row r="6494" spans="6:8" ht="14.25">
      <c r="F6494" s="57">
        <f t="shared" si="101"/>
        <v>1.3517456795579602E-34</v>
      </c>
      <c r="G6494" s="58">
        <v>0.351700000000071</v>
      </c>
      <c r="H6494" s="57"/>
    </row>
    <row r="6495" spans="6:8" ht="14.25">
      <c r="F6495" s="57">
        <f t="shared" si="101"/>
        <v>1.3928824316967622E-34</v>
      </c>
      <c r="G6495" s="58">
        <v>0.351600000000071</v>
      </c>
      <c r="H6495" s="57"/>
    </row>
    <row r="6496" spans="6:8" ht="14.25">
      <c r="F6496" s="57">
        <f t="shared" si="101"/>
        <v>1.4352640854611369E-34</v>
      </c>
      <c r="G6496" s="58">
        <v>0.351500000000071</v>
      </c>
      <c r="H6496" s="57"/>
    </row>
    <row r="6497" spans="6:8" ht="14.25">
      <c r="F6497" s="57">
        <f t="shared" si="101"/>
        <v>1.4789281030725104E-34</v>
      </c>
      <c r="G6497" s="58">
        <v>0.351400000000071</v>
      </c>
      <c r="H6497" s="57"/>
    </row>
    <row r="6498" spans="6:8" ht="14.25">
      <c r="F6498" s="57">
        <f t="shared" si="101"/>
        <v>1.5239130677084117E-34</v>
      </c>
      <c r="G6498" s="58">
        <v>0.351300000000071</v>
      </c>
      <c r="H6498" s="57"/>
    </row>
    <row r="6499" spans="6:8" ht="14.25">
      <c r="F6499" s="57">
        <f t="shared" si="101"/>
        <v>1.5702587168527409E-34</v>
      </c>
      <c r="G6499" s="58">
        <v>0.351200000000071</v>
      </c>
      <c r="H6499" s="57"/>
    </row>
    <row r="6500" spans="6:8" ht="14.25">
      <c r="F6500" s="57">
        <f t="shared" si="101"/>
        <v>1.6180059766329932E-34</v>
      </c>
      <c r="G6500" s="58">
        <v>0.351100000000071</v>
      </c>
      <c r="H6500" s="57"/>
    </row>
    <row r="6501" spans="6:8" ht="14.25">
      <c r="F6501" s="57">
        <f t="shared" si="101"/>
        <v>1.6671969971729045E-34</v>
      </c>
      <c r="G6501" s="58">
        <v>0.351000000000071</v>
      </c>
      <c r="H6501" s="57"/>
    </row>
    <row r="6502" spans="6:8" ht="14.25">
      <c r="F6502" s="57">
        <f t="shared" si="101"/>
        <v>1.7178751889903385E-34</v>
      </c>
      <c r="G6502" s="58">
        <v>0.350900000000071</v>
      </c>
      <c r="H6502" s="57"/>
    </row>
    <row r="6503" spans="6:8" ht="14.25">
      <c r="F6503" s="57">
        <f t="shared" si="101"/>
        <v>1.7700852604717373E-34</v>
      </c>
      <c r="G6503" s="58">
        <v>0.350800000000071</v>
      </c>
      <c r="H6503" s="57"/>
    </row>
    <row r="6504" spans="6:8" ht="14.25">
      <c r="F6504" s="57">
        <f t="shared" si="101"/>
        <v>1.8238732564541683E-34</v>
      </c>
      <c r="G6504" s="58">
        <v>0.350700000000071</v>
      </c>
      <c r="H6504" s="57"/>
    </row>
    <row r="6505" spans="6:8" ht="14.25">
      <c r="F6505" s="57">
        <f t="shared" si="101"/>
        <v>1.8792865979468467E-34</v>
      </c>
      <c r="G6505" s="58">
        <v>0.350600000000072</v>
      </c>
      <c r="H6505" s="57"/>
    </row>
    <row r="6506" spans="6:8" ht="14.25">
      <c r="F6506" s="57">
        <f t="shared" si="101"/>
        <v>1.936374123029958E-34</v>
      </c>
      <c r="G6506" s="58">
        <v>0.350500000000072</v>
      </c>
      <c r="H6506" s="57"/>
    </row>
    <row r="6507" spans="6:8" ht="14.25">
      <c r="F6507" s="57">
        <f t="shared" si="101"/>
        <v>1.995186128955713E-34</v>
      </c>
      <c r="G6507" s="58">
        <v>0.350400000000072</v>
      </c>
      <c r="H6507" s="57"/>
    </row>
    <row r="6508" spans="6:8" ht="14.25">
      <c r="F6508" s="57">
        <f t="shared" si="101"/>
        <v>2.055774415499117E-34</v>
      </c>
      <c r="G6508" s="58">
        <v>0.350300000000072</v>
      </c>
      <c r="H6508" s="57"/>
    </row>
    <row r="6509" spans="6:8" ht="14.25">
      <c r="F6509" s="57">
        <f t="shared" si="101"/>
        <v>2.1181923295862554E-34</v>
      </c>
      <c r="G6509" s="58">
        <v>0.350200000000072</v>
      </c>
      <c r="H6509" s="57"/>
    </row>
    <row r="6510" spans="6:8" ht="14.25">
      <c r="F6510" s="57">
        <f t="shared" si="101"/>
        <v>2.182494811241026E-34</v>
      </c>
      <c r="G6510" s="58">
        <v>0.350100000000072</v>
      </c>
      <c r="H6510" s="57"/>
    </row>
    <row r="6511" spans="6:8" ht="14.25">
      <c r="F6511" s="57">
        <f t="shared" si="101"/>
        <v>2.248738440888833E-34</v>
      </c>
      <c r="G6511" s="58">
        <v>0.350000000000072</v>
      </c>
      <c r="H6511" s="57"/>
    </row>
    <row r="6512" spans="6:8" ht="14.25">
      <c r="F6512" s="57">
        <f t="shared" si="101"/>
        <v>2.31698148805639E-34</v>
      </c>
      <c r="G6512" s="58">
        <v>0.349900000000072</v>
      </c>
      <c r="H6512" s="57"/>
    </row>
    <row r="6513" spans="6:8" ht="14.25">
      <c r="F6513" s="57">
        <f t="shared" si="101"/>
        <v>2.3872839615093937E-34</v>
      </c>
      <c r="G6513" s="58">
        <v>0.349800000000072</v>
      </c>
      <c r="H6513" s="57"/>
    </row>
    <row r="6514" spans="6:8" ht="14.25">
      <c r="F6514" s="57">
        <f t="shared" si="101"/>
        <v>2.4597076608695995E-34</v>
      </c>
      <c r="G6514" s="58">
        <v>0.349700000000072</v>
      </c>
      <c r="H6514" s="57"/>
    </row>
    <row r="6515" spans="6:8" ht="14.25">
      <c r="F6515" s="57">
        <f t="shared" si="101"/>
        <v>2.534316229755375E-34</v>
      </c>
      <c r="G6515" s="58">
        <v>0.349600000000072</v>
      </c>
      <c r="H6515" s="57"/>
    </row>
    <row r="6516" spans="6:8" ht="14.25">
      <c r="F6516" s="57">
        <f t="shared" si="101"/>
        <v>2.6111752104895548E-34</v>
      </c>
      <c r="G6516" s="58">
        <v>0.349500000000072</v>
      </c>
      <c r="H6516" s="57"/>
    </row>
    <row r="6517" spans="6:8" ht="14.25">
      <c r="F6517" s="57">
        <f t="shared" si="101"/>
        <v>2.690352100421305E-34</v>
      </c>
      <c r="G6517" s="58">
        <v>0.349400000000072</v>
      </c>
      <c r="H6517" s="57"/>
    </row>
    <row r="6518" spans="6:8" ht="14.25">
      <c r="F6518" s="57">
        <f t="shared" si="101"/>
        <v>2.7719164099094307E-34</v>
      </c>
      <c r="G6518" s="58">
        <v>0.349300000000072</v>
      </c>
      <c r="H6518" s="57"/>
    </row>
    <row r="6519" spans="6:8" ht="14.25">
      <c r="F6519" s="57">
        <f t="shared" si="101"/>
        <v>2.85593972201459E-34</v>
      </c>
      <c r="G6519" s="58">
        <v>0.349200000000072</v>
      </c>
      <c r="H6519" s="57"/>
    </row>
    <row r="6520" spans="6:8" ht="14.25">
      <c r="F6520" s="57">
        <f t="shared" si="101"/>
        <v>2.9424957539526653E-34</v>
      </c>
      <c r="G6520" s="58">
        <v>0.349100000000072</v>
      </c>
      <c r="H6520" s="57"/>
    </row>
    <row r="6521" spans="6:8" ht="14.25">
      <c r="F6521" s="57">
        <f t="shared" si="101"/>
        <v>3.0316604203584586E-34</v>
      </c>
      <c r="G6521" s="58">
        <v>0.349000000000072</v>
      </c>
      <c r="H6521" s="57"/>
    </row>
    <row r="6522" spans="6:8" ht="14.25">
      <c r="F6522" s="57">
        <f t="shared" si="101"/>
        <v>3.1235118984148666E-34</v>
      </c>
      <c r="G6522" s="58">
        <v>0.348900000000072</v>
      </c>
      <c r="H6522" s="57"/>
    </row>
    <row r="6523" spans="6:8" ht="14.25">
      <c r="F6523" s="57">
        <f t="shared" si="101"/>
        <v>3.2181306949008257E-34</v>
      </c>
      <c r="G6523" s="58">
        <v>0.348800000000072</v>
      </c>
      <c r="H6523" s="57"/>
    </row>
    <row r="6524" spans="6:8" ht="14.25">
      <c r="F6524" s="57">
        <f t="shared" si="101"/>
        <v>3.315599715215135E-34</v>
      </c>
      <c r="G6524" s="58">
        <v>0.348700000000072</v>
      </c>
      <c r="H6524" s="57"/>
    </row>
    <row r="6525" spans="6:8" ht="14.25">
      <c r="F6525" s="57">
        <f t="shared" si="101"/>
        <v>3.4160043344331474E-34</v>
      </c>
      <c r="G6525" s="58">
        <v>0.348600000000072</v>
      </c>
      <c r="H6525" s="57"/>
    </row>
    <row r="6526" spans="6:8" ht="14.25">
      <c r="F6526" s="57">
        <f t="shared" si="101"/>
        <v>3.5194324704567498E-34</v>
      </c>
      <c r="G6526" s="58">
        <v>0.348500000000072</v>
      </c>
      <c r="H6526" s="57"/>
    </row>
    <row r="6527" spans="6:8" ht="14.25">
      <c r="F6527" s="57">
        <f t="shared" si="101"/>
        <v>3.6259746593184367E-34</v>
      </c>
      <c r="G6527" s="58">
        <v>0.348400000000072</v>
      </c>
      <c r="H6527" s="57"/>
    </row>
    <row r="6528" spans="6:8" ht="14.25">
      <c r="F6528" s="57">
        <f t="shared" si="101"/>
        <v>3.7357241327026746E-34</v>
      </c>
      <c r="G6528" s="58">
        <v>0.348300000000072</v>
      </c>
      <c r="H6528" s="57"/>
    </row>
    <row r="6529" spans="6:8" ht="14.25">
      <c r="F6529" s="57">
        <f t="shared" si="101"/>
        <v>3.8487768977492067E-34</v>
      </c>
      <c r="G6529" s="58">
        <v>0.348200000000072</v>
      </c>
      <c r="H6529" s="57"/>
    </row>
    <row r="6530" spans="6:8" ht="14.25">
      <c r="F6530" s="57">
        <f t="shared" si="101"/>
        <v>3.965231819205939E-34</v>
      </c>
      <c r="G6530" s="58">
        <v>0.348100000000072</v>
      </c>
      <c r="H6530" s="57"/>
    </row>
    <row r="6531" spans="6:8" ht="14.25">
      <c r="F6531" s="57">
        <f t="shared" si="101"/>
        <v>4.08519070399866E-34</v>
      </c>
      <c r="G6531" s="58">
        <v>0.348000000000072</v>
      </c>
      <c r="H6531" s="57"/>
    </row>
    <row r="6532" spans="6:8" ht="14.25">
      <c r="F6532" s="57">
        <f t="shared" si="101"/>
        <v>4.2087583882898215E-34</v>
      </c>
      <c r="G6532" s="58">
        <v>0.347900000000072</v>
      </c>
      <c r="H6532" s="57"/>
    </row>
    <row r="6533" spans="6:8" ht="14.25">
      <c r="F6533" s="57">
        <f t="shared" si="101"/>
        <v>4.3360428270985445E-34</v>
      </c>
      <c r="G6533" s="58">
        <v>0.347800000000072</v>
      </c>
      <c r="H6533" s="57"/>
    </row>
    <row r="6534" spans="6:8" ht="14.25">
      <c r="F6534" s="57">
        <f t="shared" si="101"/>
        <v>4.467155186556815E-34</v>
      </c>
      <c r="G6534" s="58">
        <v>0.347700000000072</v>
      </c>
      <c r="H6534" s="57"/>
    </row>
    <row r="6535" spans="6:8" ht="14.25">
      <c r="F6535" s="57">
        <f t="shared" si="101"/>
        <v>4.602209938878439E-34</v>
      </c>
      <c r="G6535" s="58">
        <v>0.347600000000072</v>
      </c>
      <c r="H6535" s="57"/>
    </row>
    <row r="6536" spans="6:8" ht="14.25">
      <c r="F6536" s="57">
        <f t="shared" si="101"/>
        <v>4.741324960121271E-34</v>
      </c>
      <c r="G6536" s="58">
        <v>0.347500000000072</v>
      </c>
      <c r="H6536" s="57"/>
    </row>
    <row r="6537" spans="6:8" ht="14.25">
      <c r="F6537" s="57">
        <f t="shared" si="101"/>
        <v>4.884621630823046E-34</v>
      </c>
      <c r="G6537" s="58">
        <v>0.347400000000072</v>
      </c>
      <c r="H6537" s="57"/>
    </row>
    <row r="6538" spans="6:8" ht="14.25">
      <c r="F6538" s="57">
        <f t="shared" si="101"/>
        <v>5.03222493959597E-34</v>
      </c>
      <c r="G6538" s="58">
        <v>0.347300000000072</v>
      </c>
      <c r="H6538" s="57"/>
    </row>
    <row r="6539" spans="6:8" ht="14.25">
      <c r="F6539" s="57">
        <f t="shared" si="101"/>
        <v>5.184263589766343E-34</v>
      </c>
      <c r="G6539" s="58">
        <v>0.347200000000072</v>
      </c>
      <c r="H6539" s="57"/>
    </row>
    <row r="6540" spans="6:8" ht="14.25">
      <c r="F6540" s="57">
        <f t="shared" si="101"/>
        <v>5.3408701091462294E-34</v>
      </c>
      <c r="G6540" s="58">
        <v>0.347100000000072</v>
      </c>
      <c r="H6540" s="57"/>
    </row>
    <row r="6541" spans="6:8" ht="14.25">
      <c r="F6541" s="57">
        <f aca="true" t="shared" si="102" ref="F6541:F6604">BINOMDIST(G$3,G$4,G6541,TRUE)</f>
        <v>5.502180963032786E-34</v>
      </c>
      <c r="G6541" s="58">
        <v>0.347000000000072</v>
      </c>
      <c r="H6541" s="57"/>
    </row>
    <row r="6542" spans="6:8" ht="14.25">
      <c r="F6542" s="57">
        <f t="shared" si="102"/>
        <v>5.668336670524457E-34</v>
      </c>
      <c r="G6542" s="58">
        <v>0.346900000000072</v>
      </c>
      <c r="H6542" s="57"/>
    </row>
    <row r="6543" spans="6:8" ht="14.25">
      <c r="F6543" s="57">
        <f t="shared" si="102"/>
        <v>5.839481924255727E-34</v>
      </c>
      <c r="G6543" s="58">
        <v>0.346800000000072</v>
      </c>
      <c r="H6543" s="57"/>
    </row>
    <row r="6544" spans="6:8" ht="14.25">
      <c r="F6544" s="57">
        <f t="shared" si="102"/>
        <v>6.015765713646925E-34</v>
      </c>
      <c r="G6544" s="58">
        <v>0.346700000000072</v>
      </c>
      <c r="H6544" s="57"/>
    </row>
    <row r="6545" spans="6:8" ht="14.25">
      <c r="F6545" s="57">
        <f t="shared" si="102"/>
        <v>6.197341451773045E-34</v>
      </c>
      <c r="G6545" s="58">
        <v>0.346600000000072</v>
      </c>
      <c r="H6545" s="57"/>
    </row>
    <row r="6546" spans="6:8" ht="14.25">
      <c r="F6546" s="57">
        <f t="shared" si="102"/>
        <v>6.3843671059567495E-34</v>
      </c>
      <c r="G6546" s="58">
        <v>0.346500000000072</v>
      </c>
      <c r="H6546" s="57"/>
    </row>
    <row r="6547" spans="6:8" ht="14.25">
      <c r="F6547" s="57">
        <f t="shared" si="102"/>
        <v>6.577005332194954E-34</v>
      </c>
      <c r="G6547" s="58">
        <v>0.346400000000072</v>
      </c>
      <c r="H6547" s="57"/>
    </row>
    <row r="6548" spans="6:8" ht="14.25">
      <c r="F6548" s="57">
        <f t="shared" si="102"/>
        <v>6.775423613530528E-34</v>
      </c>
      <c r="G6548" s="58">
        <v>0.346300000000072</v>
      </c>
      <c r="H6548" s="57"/>
    </row>
    <row r="6549" spans="6:8" ht="14.25">
      <c r="F6549" s="57">
        <f t="shared" si="102"/>
        <v>6.9797944024833835E-34</v>
      </c>
      <c r="G6549" s="58">
        <v>0.346200000000072</v>
      </c>
      <c r="H6549" s="57"/>
    </row>
    <row r="6550" spans="6:8" ht="14.25">
      <c r="F6550" s="57">
        <f t="shared" si="102"/>
        <v>7.190295267660966E-34</v>
      </c>
      <c r="G6550" s="58">
        <v>0.346100000000072</v>
      </c>
      <c r="H6550" s="57"/>
    </row>
    <row r="6551" spans="6:8" ht="14.25">
      <c r="F6551" s="57">
        <f t="shared" si="102"/>
        <v>7.4071090446686905E-34</v>
      </c>
      <c r="G6551" s="58">
        <v>0.346000000000072</v>
      </c>
      <c r="H6551" s="57"/>
    </row>
    <row r="6552" spans="6:8" ht="14.25">
      <c r="F6552" s="57">
        <f t="shared" si="102"/>
        <v>7.63042399144624E-34</v>
      </c>
      <c r="G6552" s="58">
        <v>0.345900000000072</v>
      </c>
      <c r="H6552" s="57"/>
    </row>
    <row r="6553" spans="6:8" ht="14.25">
      <c r="F6553" s="57">
        <f t="shared" si="102"/>
        <v>7.8604339481585E-34</v>
      </c>
      <c r="G6553" s="58">
        <v>0.345800000000072</v>
      </c>
      <c r="H6553" s="57"/>
    </row>
    <row r="6554" spans="6:8" ht="14.25">
      <c r="F6554" s="57">
        <f t="shared" si="102"/>
        <v>8.097338501775498E-34</v>
      </c>
      <c r="G6554" s="58">
        <v>0.345700000000072</v>
      </c>
      <c r="H6554" s="57"/>
    </row>
    <row r="6555" spans="6:8" ht="14.25">
      <c r="F6555" s="57">
        <f t="shared" si="102"/>
        <v>8.341343155474694E-34</v>
      </c>
      <c r="G6555" s="58">
        <v>0.345600000000072</v>
      </c>
      <c r="H6555" s="57"/>
    </row>
    <row r="6556" spans="6:8" ht="14.25">
      <c r="F6556" s="57">
        <f t="shared" si="102"/>
        <v>8.592659503009867E-34</v>
      </c>
      <c r="G6556" s="58">
        <v>0.345500000000072</v>
      </c>
      <c r="H6556" s="57"/>
    </row>
    <row r="6557" spans="6:8" ht="14.25">
      <c r="F6557" s="57">
        <f t="shared" si="102"/>
        <v>8.851505408188421E-34</v>
      </c>
      <c r="G6557" s="58">
        <v>0.345400000000072</v>
      </c>
      <c r="H6557" s="57"/>
    </row>
    <row r="6558" spans="6:8" ht="14.25">
      <c r="F6558" s="57">
        <f t="shared" si="102"/>
        <v>9.118105189607988E-34</v>
      </c>
      <c r="G6558" s="58">
        <v>0.345300000000072</v>
      </c>
      <c r="H6558" s="57"/>
    </row>
    <row r="6559" spans="6:8" ht="14.25">
      <c r="F6559" s="57">
        <f t="shared" si="102"/>
        <v>9.392689810803478E-34</v>
      </c>
      <c r="G6559" s="58">
        <v>0.345200000000072</v>
      </c>
      <c r="H6559" s="57"/>
    </row>
    <row r="6560" spans="6:8" ht="14.25">
      <c r="F6560" s="57">
        <f t="shared" si="102"/>
        <v>9.67549707596601E-34</v>
      </c>
      <c r="G6560" s="58">
        <v>0.345100000000072</v>
      </c>
      <c r="H6560" s="57"/>
    </row>
    <row r="6561" spans="6:8" ht="14.25">
      <c r="F6561" s="57">
        <f t="shared" si="102"/>
        <v>9.9667718313887E-34</v>
      </c>
      <c r="G6561" s="58">
        <v>0.345000000000072</v>
      </c>
      <c r="H6561" s="57"/>
    </row>
    <row r="6562" spans="6:8" ht="14.25">
      <c r="F6562" s="57">
        <f t="shared" si="102"/>
        <v>1.026676617281657E-33</v>
      </c>
      <c r="G6562" s="58">
        <v>0.344900000000072</v>
      </c>
      <c r="H6562" s="57"/>
    </row>
    <row r="6563" spans="6:8" ht="14.25">
      <c r="F6563" s="57">
        <f t="shared" si="102"/>
        <v>1.0575739658859716E-33</v>
      </c>
      <c r="G6563" s="58">
        <v>0.344800000000072</v>
      </c>
      <c r="H6563" s="57"/>
    </row>
    <row r="6564" spans="6:8" ht="14.25">
      <c r="F6564" s="57">
        <f t="shared" si="102"/>
        <v>1.0893959530659294E-33</v>
      </c>
      <c r="G6564" s="58">
        <v>0.344700000000072</v>
      </c>
      <c r="H6564" s="57"/>
    </row>
    <row r="6565" spans="6:8" ht="14.25">
      <c r="F6565" s="57">
        <f t="shared" si="102"/>
        <v>1.1221700937978738E-33</v>
      </c>
      <c r="G6565" s="58">
        <v>0.344600000000072</v>
      </c>
      <c r="H6565" s="57"/>
    </row>
    <row r="6566" spans="6:8" ht="14.25">
      <c r="F6566" s="57">
        <f t="shared" si="102"/>
        <v>1.1559247171909978E-33</v>
      </c>
      <c r="G6566" s="58">
        <v>0.344500000000072</v>
      </c>
      <c r="H6566" s="57"/>
    </row>
    <row r="6567" spans="6:8" ht="14.25">
      <c r="F6567" s="57">
        <f t="shared" si="102"/>
        <v>1.1906889904389734E-33</v>
      </c>
      <c r="G6567" s="58">
        <v>0.344400000000072</v>
      </c>
      <c r="H6567" s="57"/>
    </row>
    <row r="6568" spans="6:8" ht="14.25">
      <c r="F6568" s="57">
        <f t="shared" si="102"/>
        <v>1.2264929434718802E-33</v>
      </c>
      <c r="G6568" s="58">
        <v>0.344300000000072</v>
      </c>
      <c r="H6568" s="57"/>
    </row>
    <row r="6569" spans="6:8" ht="14.25">
      <c r="F6569" s="57">
        <f t="shared" si="102"/>
        <v>1.263367494329444E-33</v>
      </c>
      <c r="G6569" s="58">
        <v>0.344200000000072</v>
      </c>
      <c r="H6569" s="57"/>
    </row>
    <row r="6570" spans="6:8" ht="14.25">
      <c r="F6570" s="57">
        <f t="shared" si="102"/>
        <v>1.3013444752758974E-33</v>
      </c>
      <c r="G6570" s="58">
        <v>0.344100000000072</v>
      </c>
      <c r="H6570" s="57"/>
    </row>
    <row r="6571" spans="6:8" ht="14.25">
      <c r="F6571" s="57">
        <f t="shared" si="102"/>
        <v>1.3404566596785113E-33</v>
      </c>
      <c r="G6571" s="58">
        <v>0.344000000000072</v>
      </c>
      <c r="H6571" s="57"/>
    </row>
    <row r="6572" spans="6:8" ht="14.25">
      <c r="F6572" s="57">
        <f t="shared" si="102"/>
        <v>1.3807377896717167E-33</v>
      </c>
      <c r="G6572" s="58">
        <v>0.343900000000072</v>
      </c>
      <c r="H6572" s="57"/>
    </row>
    <row r="6573" spans="6:8" ht="14.25">
      <c r="F6573" s="57">
        <f t="shared" si="102"/>
        <v>1.4222226046298023E-33</v>
      </c>
      <c r="G6573" s="58">
        <v>0.343800000000072</v>
      </c>
      <c r="H6573" s="57"/>
    </row>
    <row r="6574" spans="6:8" ht="14.25">
      <c r="F6574" s="57">
        <f t="shared" si="102"/>
        <v>1.4649468704716484E-33</v>
      </c>
      <c r="G6574" s="58">
        <v>0.343700000000072</v>
      </c>
      <c r="H6574" s="57"/>
    </row>
    <row r="6575" spans="6:8" ht="14.25">
      <c r="F6575" s="57">
        <f t="shared" si="102"/>
        <v>1.5089474098215E-33</v>
      </c>
      <c r="G6575" s="58">
        <v>0.343600000000072</v>
      </c>
      <c r="H6575" s="57"/>
    </row>
    <row r="6576" spans="6:8" ht="14.25">
      <c r="F6576" s="57">
        <f t="shared" si="102"/>
        <v>1.5542621330510218E-33</v>
      </c>
      <c r="G6576" s="58">
        <v>0.343500000000072</v>
      </c>
      <c r="H6576" s="57"/>
    </row>
    <row r="6577" spans="6:8" ht="14.25">
      <c r="F6577" s="57">
        <f t="shared" si="102"/>
        <v>1.6009300702278516E-33</v>
      </c>
      <c r="G6577" s="58">
        <v>0.343400000000072</v>
      </c>
      <c r="H6577" s="57"/>
    </row>
    <row r="6578" spans="6:8" ht="14.25">
      <c r="F6578" s="57">
        <f t="shared" si="102"/>
        <v>1.6489914039968916E-33</v>
      </c>
      <c r="G6578" s="58">
        <v>0.343300000000072</v>
      </c>
      <c r="H6578" s="57"/>
    </row>
    <row r="6579" spans="6:8" ht="14.25">
      <c r="F6579" s="57">
        <f t="shared" si="102"/>
        <v>1.698487503422348E-33</v>
      </c>
      <c r="G6579" s="58">
        <v>0.343200000000072</v>
      </c>
      <c r="H6579" s="57"/>
    </row>
    <row r="6580" spans="6:8" ht="14.25">
      <c r="F6580" s="57">
        <f t="shared" si="102"/>
        <v>1.749460958816891E-33</v>
      </c>
      <c r="G6580" s="58">
        <v>0.343100000000072</v>
      </c>
      <c r="H6580" s="57"/>
    </row>
    <row r="6581" spans="6:8" ht="14.25">
      <c r="F6581" s="57">
        <f t="shared" si="102"/>
        <v>1.8019556175879245E-33</v>
      </c>
      <c r="G6581" s="58">
        <v>0.343000000000072</v>
      </c>
      <c r="H6581" s="57"/>
    </row>
    <row r="6582" spans="6:8" ht="14.25">
      <c r="F6582" s="57">
        <f t="shared" si="102"/>
        <v>1.8560166211297485E-33</v>
      </c>
      <c r="G6582" s="58">
        <v>0.342900000000072</v>
      </c>
      <c r="H6582" s="57"/>
    </row>
    <row r="6583" spans="6:8" ht="14.25">
      <c r="F6583" s="57">
        <f t="shared" si="102"/>
        <v>1.9116904427920795E-33</v>
      </c>
      <c r="G6583" s="58">
        <v>0.342800000000072</v>
      </c>
      <c r="H6583" s="57"/>
    </row>
    <row r="6584" spans="6:8" ht="14.25">
      <c r="F6584" s="57">
        <f t="shared" si="102"/>
        <v>1.9690249269567954E-33</v>
      </c>
      <c r="G6584" s="58">
        <v>0.342700000000072</v>
      </c>
      <c r="H6584" s="57"/>
    </row>
    <row r="6585" spans="6:8" ht="14.25">
      <c r="F6585" s="57">
        <f t="shared" si="102"/>
        <v>2.0280693292535973E-33</v>
      </c>
      <c r="G6585" s="58">
        <v>0.342600000000072</v>
      </c>
      <c r="H6585" s="57"/>
    </row>
    <row r="6586" spans="6:8" ht="14.25">
      <c r="F6586" s="57">
        <f t="shared" si="102"/>
        <v>2.0888743579492244E-33</v>
      </c>
      <c r="G6586" s="58">
        <v>0.342500000000072</v>
      </c>
      <c r="H6586" s="57"/>
    </row>
    <row r="6587" spans="6:8" ht="14.25">
      <c r="F6587" s="57">
        <f t="shared" si="102"/>
        <v>2.1514922165432347E-33</v>
      </c>
      <c r="G6587" s="58">
        <v>0.342400000000072</v>
      </c>
      <c r="H6587" s="57"/>
    </row>
    <row r="6588" spans="6:8" ht="14.25">
      <c r="F6588" s="57">
        <f t="shared" si="102"/>
        <v>2.215976647605734E-33</v>
      </c>
      <c r="G6588" s="58">
        <v>0.342300000000072</v>
      </c>
      <c r="H6588" s="57"/>
    </row>
    <row r="6589" spans="6:8" ht="14.25">
      <c r="F6589" s="57">
        <f t="shared" si="102"/>
        <v>2.282382977892896E-33</v>
      </c>
      <c r="G6589" s="58">
        <v>0.342200000000072</v>
      </c>
      <c r="H6589" s="57"/>
    </row>
    <row r="6590" spans="6:8" ht="14.25">
      <c r="F6590" s="57">
        <f t="shared" si="102"/>
        <v>2.350768164777375E-33</v>
      </c>
      <c r="G6590" s="58">
        <v>0.342100000000072</v>
      </c>
      <c r="H6590" s="57"/>
    </row>
    <row r="6591" spans="6:8" ht="14.25">
      <c r="F6591" s="57">
        <f t="shared" si="102"/>
        <v>2.4211908440316074E-33</v>
      </c>
      <c r="G6591" s="58">
        <v>0.342000000000072</v>
      </c>
      <c r="H6591" s="57"/>
    </row>
    <row r="6592" spans="6:8" ht="14.25">
      <c r="F6592" s="57">
        <f t="shared" si="102"/>
        <v>2.4937113790034582E-33</v>
      </c>
      <c r="G6592" s="58">
        <v>0.341900000000072</v>
      </c>
      <c r="H6592" s="57"/>
    </row>
    <row r="6593" spans="6:8" ht="14.25">
      <c r="F6593" s="57">
        <f t="shared" si="102"/>
        <v>2.5683919112241238E-33</v>
      </c>
      <c r="G6593" s="58">
        <v>0.341800000000072</v>
      </c>
      <c r="H6593" s="57"/>
    </row>
    <row r="6594" spans="6:8" ht="14.25">
      <c r="F6594" s="57">
        <f t="shared" si="102"/>
        <v>2.645296412490389E-33</v>
      </c>
      <c r="G6594" s="58">
        <v>0.341700000000072</v>
      </c>
      <c r="H6594" s="57"/>
    </row>
    <row r="6595" spans="6:8" ht="14.25">
      <c r="F6595" s="57">
        <f t="shared" si="102"/>
        <v>2.724490738462229E-33</v>
      </c>
      <c r="G6595" s="58">
        <v>0.341600000000073</v>
      </c>
      <c r="H6595" s="57"/>
    </row>
    <row r="6596" spans="6:8" ht="14.25">
      <c r="F6596" s="57">
        <f t="shared" si="102"/>
        <v>2.8060426838254597E-33</v>
      </c>
      <c r="G6596" s="58">
        <v>0.341500000000073</v>
      </c>
      <c r="H6596" s="57"/>
    </row>
    <row r="6597" spans="6:8" ht="14.25">
      <c r="F6597" s="57">
        <f t="shared" si="102"/>
        <v>2.8900220390518432E-33</v>
      </c>
      <c r="G6597" s="58">
        <v>0.341400000000073</v>
      </c>
      <c r="H6597" s="57"/>
    </row>
    <row r="6598" spans="6:8" ht="14.25">
      <c r="F6598" s="57">
        <f t="shared" si="102"/>
        <v>2.9765006488194763E-33</v>
      </c>
      <c r="G6598" s="58">
        <v>0.341300000000073</v>
      </c>
      <c r="H6598" s="57"/>
    </row>
    <row r="6599" spans="6:8" ht="14.25">
      <c r="F6599" s="57">
        <f t="shared" si="102"/>
        <v>3.06555247212951E-33</v>
      </c>
      <c r="G6599" s="58">
        <v>0.341200000000073</v>
      </c>
      <c r="H6599" s="57"/>
    </row>
    <row r="6600" spans="6:8" ht="14.25">
      <c r="F6600" s="57">
        <f t="shared" si="102"/>
        <v>3.1572536441721E-33</v>
      </c>
      <c r="G6600" s="58">
        <v>0.341100000000073</v>
      </c>
      <c r="H6600" s="57"/>
    </row>
    <row r="6601" spans="6:8" ht="14.25">
      <c r="F6601" s="57">
        <f t="shared" si="102"/>
        <v>3.251682539993205E-33</v>
      </c>
      <c r="G6601" s="58">
        <v>0.341000000000073</v>
      </c>
      <c r="H6601" s="57"/>
    </row>
    <row r="6602" spans="6:8" ht="14.25">
      <c r="F6602" s="57">
        <f t="shared" si="102"/>
        <v>3.348919840012375E-33</v>
      </c>
      <c r="G6602" s="58">
        <v>0.340900000000073</v>
      </c>
      <c r="H6602" s="57"/>
    </row>
    <row r="6603" spans="6:8" ht="14.25">
      <c r="F6603" s="57">
        <f t="shared" si="102"/>
        <v>3.4490485974464206E-33</v>
      </c>
      <c r="G6603" s="58">
        <v>0.340800000000073</v>
      </c>
      <c r="H6603" s="57"/>
    </row>
    <row r="6604" spans="6:8" ht="14.25">
      <c r="F6604" s="57">
        <f t="shared" si="102"/>
        <v>3.5521543076937784E-33</v>
      </c>
      <c r="G6604" s="58">
        <v>0.340700000000073</v>
      </c>
      <c r="H6604" s="57"/>
    </row>
    <row r="6605" spans="6:8" ht="14.25">
      <c r="F6605" s="57">
        <f aca="true" t="shared" si="103" ref="F6605:F6668">BINOMDIST(G$3,G$4,G6605,TRUE)</f>
        <v>3.658324979735281E-33</v>
      </c>
      <c r="G6605" s="58">
        <v>0.340600000000073</v>
      </c>
      <c r="H6605" s="57"/>
    </row>
    <row r="6606" spans="6:8" ht="14.25">
      <c r="F6606" s="57">
        <f t="shared" si="103"/>
        <v>3.767651209611418E-33</v>
      </c>
      <c r="G6606" s="58">
        <v>0.340500000000073</v>
      </c>
      <c r="H6606" s="57"/>
    </row>
    <row r="6607" spans="6:8" ht="14.25">
      <c r="F6607" s="57">
        <f t="shared" si="103"/>
        <v>3.88022625603441E-33</v>
      </c>
      <c r="G6607" s="58">
        <v>0.340400000000073</v>
      </c>
      <c r="H6607" s="57"/>
    </row>
    <row r="6608" spans="6:8" ht="14.25">
      <c r="F6608" s="57">
        <f t="shared" si="103"/>
        <v>3.99614611819738E-33</v>
      </c>
      <c r="G6608" s="58">
        <v>0.340300000000073</v>
      </c>
      <c r="H6608" s="57"/>
    </row>
    <row r="6609" spans="6:8" ht="14.25">
      <c r="F6609" s="57">
        <f t="shared" si="103"/>
        <v>4.115509615845037E-33</v>
      </c>
      <c r="G6609" s="58">
        <v>0.340200000000073</v>
      </c>
      <c r="H6609" s="57"/>
    </row>
    <row r="6610" spans="6:8" ht="14.25">
      <c r="F6610" s="57">
        <f t="shared" si="103"/>
        <v>4.238418471669315E-33</v>
      </c>
      <c r="G6610" s="58">
        <v>0.340100000000073</v>
      </c>
      <c r="H6610" s="57"/>
    </row>
    <row r="6611" spans="6:8" ht="14.25">
      <c r="F6611" s="57">
        <f t="shared" si="103"/>
        <v>4.364977396098543E-33</v>
      </c>
      <c r="G6611" s="58">
        <v>0.340000000000073</v>
      </c>
      <c r="H6611" s="57"/>
    </row>
    <row r="6612" spans="6:8" ht="14.25">
      <c r="F6612" s="57">
        <f t="shared" si="103"/>
        <v>4.4952941745492975E-33</v>
      </c>
      <c r="G6612" s="58">
        <v>0.339900000000073</v>
      </c>
      <c r="H6612" s="57"/>
    </row>
    <row r="6613" spans="6:8" ht="14.25">
      <c r="F6613" s="57">
        <f t="shared" si="103"/>
        <v>4.6294797572104585E-33</v>
      </c>
      <c r="G6613" s="58">
        <v>0.339800000000073</v>
      </c>
      <c r="H6613" s="57"/>
    </row>
    <row r="6614" spans="6:8" ht="14.25">
      <c r="F6614" s="57">
        <f t="shared" si="103"/>
        <v>4.7676483514351625E-33</v>
      </c>
      <c r="G6614" s="58">
        <v>0.339700000000073</v>
      </c>
      <c r="H6614" s="57"/>
    </row>
    <row r="6615" spans="6:8" ht="14.25">
      <c r="F6615" s="57">
        <f t="shared" si="103"/>
        <v>4.909917516813089E-33</v>
      </c>
      <c r="G6615" s="58">
        <v>0.339600000000073</v>
      </c>
      <c r="H6615" s="57"/>
    </row>
    <row r="6616" spans="6:8" ht="14.25">
      <c r="F6616" s="57">
        <f t="shared" si="103"/>
        <v>5.0564082630024196E-33</v>
      </c>
      <c r="G6616" s="58">
        <v>0.339500000000073</v>
      </c>
      <c r="H6616" s="57"/>
    </row>
    <row r="6617" spans="6:8" ht="14.25">
      <c r="F6617" s="57">
        <f t="shared" si="103"/>
        <v>5.2072451504011284E-33</v>
      </c>
      <c r="G6617" s="58">
        <v>0.339400000000073</v>
      </c>
      <c r="H6617" s="57"/>
    </row>
    <row r="6618" spans="6:8" ht="14.25">
      <c r="F6618" s="57">
        <f t="shared" si="103"/>
        <v>5.362556393737048E-33</v>
      </c>
      <c r="G6618" s="58">
        <v>0.339300000000073</v>
      </c>
      <c r="H6618" s="57"/>
    </row>
    <row r="6619" spans="6:8" ht="14.25">
      <c r="F6619" s="57">
        <f t="shared" si="103"/>
        <v>5.5224739686643986E-33</v>
      </c>
      <c r="G6619" s="58">
        <v>0.339200000000073</v>
      </c>
      <c r="H6619" s="57"/>
    </row>
    <row r="6620" spans="6:8" ht="14.25">
      <c r="F6620" s="57">
        <f t="shared" si="103"/>
        <v>5.687133721451059E-33</v>
      </c>
      <c r="G6620" s="58">
        <v>0.339100000000073</v>
      </c>
      <c r="H6620" s="57"/>
    </row>
    <row r="6621" spans="6:8" ht="14.25">
      <c r="F6621" s="57">
        <f t="shared" si="103"/>
        <v>5.8566754818465544E-33</v>
      </c>
      <c r="G6621" s="58">
        <v>0.339000000000073</v>
      </c>
      <c r="H6621" s="57"/>
    </row>
    <row r="6622" spans="6:8" ht="14.25">
      <c r="F6622" s="57">
        <f t="shared" si="103"/>
        <v>6.031243179221988E-33</v>
      </c>
      <c r="G6622" s="58">
        <v>0.338900000000073</v>
      </c>
      <c r="H6622" s="57"/>
    </row>
    <row r="6623" spans="6:8" ht="14.25">
      <c r="F6623" s="57">
        <f t="shared" si="103"/>
        <v>6.21098496207665E-33</v>
      </c>
      <c r="G6623" s="58">
        <v>0.338800000000073</v>
      </c>
      <c r="H6623" s="57"/>
    </row>
    <row r="6624" spans="6:8" ht="14.25">
      <c r="F6624" s="57">
        <f t="shared" si="103"/>
        <v>6.396053321009047E-33</v>
      </c>
      <c r="G6624" s="58">
        <v>0.338700000000073</v>
      </c>
      <c r="H6624" s="57"/>
    </row>
    <row r="6625" spans="6:8" ht="14.25">
      <c r="F6625" s="57">
        <f t="shared" si="103"/>
        <v>6.586605215249564E-33</v>
      </c>
      <c r="G6625" s="58">
        <v>0.338600000000073</v>
      </c>
      <c r="H6625" s="57"/>
    </row>
    <row r="6626" spans="6:8" ht="14.25">
      <c r="F6626" s="57">
        <f t="shared" si="103"/>
        <v>6.782802202861195E-33</v>
      </c>
      <c r="G6626" s="58">
        <v>0.338500000000073</v>
      </c>
      <c r="H6626" s="57"/>
    </row>
    <row r="6627" spans="6:8" ht="14.25">
      <c r="F6627" s="57">
        <f t="shared" si="103"/>
        <v>6.984810574710822E-33</v>
      </c>
      <c r="G6627" s="58">
        <v>0.338400000000073</v>
      </c>
      <c r="H6627" s="57"/>
    </row>
    <row r="6628" spans="6:8" ht="14.25">
      <c r="F6628" s="57">
        <f t="shared" si="103"/>
        <v>7.192801492319614E-33</v>
      </c>
      <c r="G6628" s="58">
        <v>0.338300000000073</v>
      </c>
      <c r="H6628" s="57"/>
    </row>
    <row r="6629" spans="6:8" ht="14.25">
      <c r="F6629" s="57">
        <f t="shared" si="103"/>
        <v>7.406951129708861E-33</v>
      </c>
      <c r="G6629" s="58">
        <v>0.338200000000073</v>
      </c>
      <c r="H6629" s="57"/>
    </row>
    <row r="6630" spans="6:8" ht="14.25">
      <c r="F6630" s="57">
        <f t="shared" si="103"/>
        <v>7.627440819348713E-33</v>
      </c>
      <c r="G6630" s="58">
        <v>0.338100000000073</v>
      </c>
      <c r="H6630" s="57"/>
    </row>
    <row r="6631" spans="6:8" ht="14.25">
      <c r="F6631" s="57">
        <f t="shared" si="103"/>
        <v>7.854457202335512E-33</v>
      </c>
      <c r="G6631" s="58">
        <v>0.338000000000073</v>
      </c>
      <c r="H6631" s="57"/>
    </row>
    <row r="6632" spans="6:8" ht="14.25">
      <c r="F6632" s="57">
        <f t="shared" si="103"/>
        <v>8.088192382912946E-33</v>
      </c>
      <c r="G6632" s="58">
        <v>0.337900000000073</v>
      </c>
      <c r="H6632" s="57"/>
    </row>
    <row r="6633" spans="6:8" ht="14.25">
      <c r="F6633" s="57">
        <f t="shared" si="103"/>
        <v>8.328844087466677E-33</v>
      </c>
      <c r="G6633" s="58">
        <v>0.337800000000073</v>
      </c>
      <c r="H6633" s="57"/>
    </row>
    <row r="6634" spans="6:8" ht="14.25">
      <c r="F6634" s="57">
        <f t="shared" si="103"/>
        <v>8.57661582812063E-33</v>
      </c>
      <c r="G6634" s="58">
        <v>0.337700000000073</v>
      </c>
      <c r="H6634" s="57"/>
    </row>
    <row r="6635" spans="6:8" ht="14.25">
      <c r="F6635" s="57">
        <f t="shared" si="103"/>
        <v>8.831717071062735E-33</v>
      </c>
      <c r="G6635" s="58">
        <v>0.337600000000073</v>
      </c>
      <c r="H6635" s="57"/>
    </row>
    <row r="6636" spans="6:8" ht="14.25">
      <c r="F6636" s="57">
        <f t="shared" si="103"/>
        <v>9.094363409742621E-33</v>
      </c>
      <c r="G6636" s="58">
        <v>0.337500000000073</v>
      </c>
      <c r="H6636" s="57"/>
    </row>
    <row r="6637" spans="6:8" ht="14.25">
      <c r="F6637" s="57">
        <f t="shared" si="103"/>
        <v>9.364776743077849E-33</v>
      </c>
      <c r="G6637" s="58">
        <v>0.337400000000073</v>
      </c>
      <c r="H6637" s="57"/>
    </row>
    <row r="6638" spans="6:8" ht="14.25">
      <c r="F6638" s="57">
        <f t="shared" si="103"/>
        <v>9.643185458810874E-33</v>
      </c>
      <c r="G6638" s="58">
        <v>0.337300000000073</v>
      </c>
      <c r="H6638" s="57"/>
    </row>
    <row r="6639" spans="6:8" ht="14.25">
      <c r="F6639" s="57">
        <f t="shared" si="103"/>
        <v>9.929824622170693E-33</v>
      </c>
      <c r="G6639" s="58">
        <v>0.337200000000073</v>
      </c>
      <c r="H6639" s="57"/>
    </row>
    <row r="6640" spans="6:8" ht="14.25">
      <c r="F6640" s="57">
        <f t="shared" si="103"/>
        <v>1.0224936169984834E-32</v>
      </c>
      <c r="G6640" s="58">
        <v>0.337100000000073</v>
      </c>
      <c r="H6640" s="57"/>
    </row>
    <row r="6641" spans="6:8" ht="14.25">
      <c r="F6641" s="57">
        <f t="shared" si="103"/>
        <v>1.0528769110404016E-32</v>
      </c>
      <c r="G6641" s="58">
        <v>0.337000000000073</v>
      </c>
      <c r="H6641" s="57"/>
    </row>
    <row r="6642" spans="6:8" ht="14.25">
      <c r="F6642" s="57">
        <f t="shared" si="103"/>
        <v>1.0841579728396185E-32</v>
      </c>
      <c r="G6642" s="58">
        <v>0.336900000000073</v>
      </c>
      <c r="H6642" s="57"/>
    </row>
    <row r="6643" spans="6:8" ht="14.25">
      <c r="F6643" s="57">
        <f t="shared" si="103"/>
        <v>1.1163631797178685E-32</v>
      </c>
      <c r="G6643" s="58">
        <v>0.336800000000073</v>
      </c>
      <c r="H6643" s="57"/>
    </row>
    <row r="6644" spans="6:8" ht="14.25">
      <c r="F6644" s="57">
        <f t="shared" si="103"/>
        <v>1.1495196795759685E-32</v>
      </c>
      <c r="G6644" s="58">
        <v>0.336700000000073</v>
      </c>
      <c r="H6644" s="57"/>
    </row>
    <row r="6645" spans="6:8" ht="14.25">
      <c r="F6645" s="57">
        <f t="shared" si="103"/>
        <v>1.1836554132760234E-32</v>
      </c>
      <c r="G6645" s="58">
        <v>0.336600000000073</v>
      </c>
      <c r="H6645" s="57"/>
    </row>
    <row r="6646" spans="6:8" ht="14.25">
      <c r="F6646" s="57">
        <f t="shared" si="103"/>
        <v>1.2187991376701236E-32</v>
      </c>
      <c r="G6646" s="58">
        <v>0.336500000000073</v>
      </c>
      <c r="H6646" s="57"/>
    </row>
    <row r="6647" spans="6:8" ht="14.25">
      <c r="F6647" s="57">
        <f t="shared" si="103"/>
        <v>1.2549804492939674E-32</v>
      </c>
      <c r="G6647" s="58">
        <v>0.336400000000073</v>
      </c>
      <c r="H6647" s="57"/>
    </row>
    <row r="6648" spans="6:8" ht="14.25">
      <c r="F6648" s="57">
        <f t="shared" si="103"/>
        <v>1.2922298087444902E-32</v>
      </c>
      <c r="G6648" s="58">
        <v>0.336300000000073</v>
      </c>
      <c r="H6648" s="57"/>
    </row>
    <row r="6649" spans="6:8" ht="14.25">
      <c r="F6649" s="57">
        <f t="shared" si="103"/>
        <v>1.3305785657610627E-32</v>
      </c>
      <c r="G6649" s="58">
        <v>0.336200000000073</v>
      </c>
      <c r="H6649" s="57"/>
    </row>
    <row r="6650" spans="6:8" ht="14.25">
      <c r="F6650" s="57">
        <f t="shared" si="103"/>
        <v>1.3700589850306757E-32</v>
      </c>
      <c r="G6650" s="58">
        <v>0.336100000000073</v>
      </c>
      <c r="H6650" s="57"/>
    </row>
    <row r="6651" spans="6:8" ht="14.25">
      <c r="F6651" s="57">
        <f t="shared" si="103"/>
        <v>1.4107042727374728E-32</v>
      </c>
      <c r="G6651" s="58">
        <v>0.336000000000073</v>
      </c>
      <c r="H6651" s="57"/>
    </row>
    <row r="6652" spans="6:8" ht="14.25">
      <c r="F6652" s="57">
        <f t="shared" si="103"/>
        <v>1.452548603878574E-32</v>
      </c>
      <c r="G6652" s="58">
        <v>0.335900000000073</v>
      </c>
      <c r="H6652" s="57"/>
    </row>
    <row r="6653" spans="6:8" ht="14.25">
      <c r="F6653" s="57">
        <f t="shared" si="103"/>
        <v>1.4956271503673573E-32</v>
      </c>
      <c r="G6653" s="58">
        <v>0.335800000000073</v>
      </c>
      <c r="H6653" s="57"/>
    </row>
    <row r="6654" spans="6:8" ht="14.25">
      <c r="F6654" s="57">
        <f t="shared" si="103"/>
        <v>1.5399761099478154E-32</v>
      </c>
      <c r="G6654" s="58">
        <v>0.335700000000073</v>
      </c>
      <c r="H6654" s="57"/>
    </row>
    <row r="6655" spans="6:8" ht="14.25">
      <c r="F6655" s="57">
        <f t="shared" si="103"/>
        <v>1.585632735942263E-32</v>
      </c>
      <c r="G6655" s="58">
        <v>0.335600000000073</v>
      </c>
      <c r="H6655" s="57"/>
    </row>
    <row r="6656" spans="6:8" ht="14.25">
      <c r="F6656" s="57">
        <f t="shared" si="103"/>
        <v>1.632635367856882E-32</v>
      </c>
      <c r="G6656" s="58">
        <v>0.335500000000073</v>
      </c>
      <c r="H6656" s="57"/>
    </row>
    <row r="6657" spans="6:8" ht="14.25">
      <c r="F6657" s="57">
        <f t="shared" si="103"/>
        <v>1.6810234628694252E-32</v>
      </c>
      <c r="G6657" s="58">
        <v>0.335400000000073</v>
      </c>
      <c r="H6657" s="57"/>
    </row>
    <row r="6658" spans="6:8" ht="14.25">
      <c r="F6658" s="57">
        <f t="shared" si="103"/>
        <v>1.7308376282245223E-32</v>
      </c>
      <c r="G6658" s="58">
        <v>0.335300000000073</v>
      </c>
      <c r="H6658" s="57"/>
    </row>
    <row r="6659" spans="6:8" ht="14.25">
      <c r="F6659" s="57">
        <f t="shared" si="103"/>
        <v>1.7821196545625167E-32</v>
      </c>
      <c r="G6659" s="58">
        <v>0.335200000000073</v>
      </c>
      <c r="H6659" s="57"/>
    </row>
    <row r="6660" spans="6:8" ht="14.25">
      <c r="F6660" s="57">
        <f t="shared" si="103"/>
        <v>1.8349125502086148E-32</v>
      </c>
      <c r="G6660" s="58">
        <v>0.335100000000073</v>
      </c>
      <c r="H6660" s="57"/>
    </row>
    <row r="6661" spans="6:8" ht="14.25">
      <c r="F6661" s="57">
        <f t="shared" si="103"/>
        <v>1.8892605764495702E-32</v>
      </c>
      <c r="G6661" s="58">
        <v>0.335000000000073</v>
      </c>
      <c r="H6661" s="57"/>
    </row>
    <row r="6662" spans="6:8" ht="14.25">
      <c r="F6662" s="57">
        <f t="shared" si="103"/>
        <v>1.9452092838268875E-32</v>
      </c>
      <c r="G6662" s="58">
        <v>0.334900000000073</v>
      </c>
      <c r="H6662" s="57"/>
    </row>
    <row r="6663" spans="6:8" ht="14.25">
      <c r="F6663" s="57">
        <f t="shared" si="103"/>
        <v>2.002805549474803E-32</v>
      </c>
      <c r="G6663" s="58">
        <v>0.334800000000073</v>
      </c>
      <c r="H6663" s="57"/>
    </row>
    <row r="6664" spans="6:8" ht="14.25">
      <c r="F6664" s="57">
        <f t="shared" si="103"/>
        <v>2.0620976155335023E-32</v>
      </c>
      <c r="G6664" s="58">
        <v>0.334700000000073</v>
      </c>
      <c r="H6664" s="57"/>
    </row>
    <row r="6665" spans="6:8" ht="14.25">
      <c r="F6665" s="57">
        <f t="shared" si="103"/>
        <v>2.1231351286683582E-32</v>
      </c>
      <c r="G6665" s="58">
        <v>0.334600000000073</v>
      </c>
      <c r="H6665" s="57"/>
    </row>
    <row r="6666" spans="6:8" ht="14.25">
      <c r="F6666" s="57">
        <f t="shared" si="103"/>
        <v>2.1859691807263436E-32</v>
      </c>
      <c r="G6666" s="58">
        <v>0.334500000000073</v>
      </c>
      <c r="H6666" s="57"/>
    </row>
    <row r="6667" spans="6:8" ht="14.25">
      <c r="F6667" s="57">
        <f t="shared" si="103"/>
        <v>2.250652350562863E-32</v>
      </c>
      <c r="G6667" s="58">
        <v>0.334400000000073</v>
      </c>
      <c r="H6667" s="57"/>
    </row>
    <row r="6668" spans="6:8" ht="14.25">
      <c r="F6668" s="57">
        <f t="shared" si="103"/>
        <v>2.3172387470720306E-32</v>
      </c>
      <c r="G6668" s="58">
        <v>0.334300000000073</v>
      </c>
      <c r="H6668" s="57"/>
    </row>
    <row r="6669" spans="6:8" ht="14.25">
      <c r="F6669" s="57">
        <f aca="true" t="shared" si="104" ref="F6669:F6732">BINOMDIST(G$3,G$4,G6669,TRUE)</f>
        <v>2.385784053454631E-32</v>
      </c>
      <c r="G6669" s="58">
        <v>0.334200000000073</v>
      </c>
      <c r="H6669" s="57"/>
    </row>
    <row r="6670" spans="6:8" ht="14.25">
      <c r="F6670" s="57">
        <f t="shared" si="104"/>
        <v>2.456345572760044E-32</v>
      </c>
      <c r="G6670" s="58">
        <v>0.334100000000073</v>
      </c>
      <c r="H6670" s="57"/>
    </row>
    <row r="6671" spans="6:8" ht="14.25">
      <c r="F6671" s="57">
        <f t="shared" si="104"/>
        <v>2.528982274737471E-32</v>
      </c>
      <c r="G6671" s="58">
        <v>0.334000000000073</v>
      </c>
      <c r="H6671" s="57"/>
    </row>
    <row r="6672" spans="6:8" ht="14.25">
      <c r="F6672" s="57">
        <f t="shared" si="104"/>
        <v>2.603754844034737E-32</v>
      </c>
      <c r="G6672" s="58">
        <v>0.333900000000073</v>
      </c>
      <c r="H6672" s="57"/>
    </row>
    <row r="6673" spans="6:8" ht="14.25">
      <c r="F6673" s="57">
        <f t="shared" si="104"/>
        <v>2.680725729782559E-32</v>
      </c>
      <c r="G6673" s="58">
        <v>0.333800000000073</v>
      </c>
      <c r="H6673" s="57"/>
    </row>
    <row r="6674" spans="6:8" ht="14.25">
      <c r="F6674" s="57">
        <f t="shared" si="104"/>
        <v>2.7599591966045174E-32</v>
      </c>
      <c r="G6674" s="58">
        <v>0.333700000000073</v>
      </c>
      <c r="H6674" s="57"/>
    </row>
    <row r="6675" spans="6:8" ht="14.25">
      <c r="F6675" s="57">
        <f t="shared" si="104"/>
        <v>2.841521377092909E-32</v>
      </c>
      <c r="G6675" s="58">
        <v>0.333600000000073</v>
      </c>
      <c r="H6675" s="57"/>
    </row>
    <row r="6676" spans="6:8" ht="14.25">
      <c r="F6676" s="57">
        <f t="shared" si="104"/>
        <v>2.925480325792758E-32</v>
      </c>
      <c r="G6676" s="58">
        <v>0.333500000000073</v>
      </c>
      <c r="H6676" s="57"/>
    </row>
    <row r="6677" spans="6:8" ht="14.25">
      <c r="F6677" s="57">
        <f t="shared" si="104"/>
        <v>3.011906074736849E-32</v>
      </c>
      <c r="G6677" s="58">
        <v>0.333400000000073</v>
      </c>
      <c r="H6677" s="57"/>
    </row>
    <row r="6678" spans="6:8" ht="14.25">
      <c r="F6678" s="57">
        <f t="shared" si="104"/>
        <v>3.1008706905763654E-32</v>
      </c>
      <c r="G6678" s="58">
        <v>0.333300000000073</v>
      </c>
      <c r="H6678" s="57"/>
    </row>
    <row r="6679" spans="6:8" ht="14.25">
      <c r="F6679" s="57">
        <f t="shared" si="104"/>
        <v>3.1924483333516523E-32</v>
      </c>
      <c r="G6679" s="58">
        <v>0.333200000000073</v>
      </c>
      <c r="H6679" s="57"/>
    </row>
    <row r="6680" spans="6:8" ht="14.25">
      <c r="F6680" s="57">
        <f t="shared" si="104"/>
        <v>3.286715316952458E-32</v>
      </c>
      <c r="G6680" s="58">
        <v>0.333100000000073</v>
      </c>
      <c r="H6680" s="57"/>
    </row>
    <row r="6681" spans="6:8" ht="14.25">
      <c r="F6681" s="57">
        <f t="shared" si="104"/>
        <v>3.3837501713123087E-32</v>
      </c>
      <c r="G6681" s="58">
        <v>0.333000000000073</v>
      </c>
      <c r="H6681" s="57"/>
    </row>
    <row r="6682" spans="6:8" ht="14.25">
      <c r="F6682" s="57">
        <f t="shared" si="104"/>
        <v>3.4836337063898825E-32</v>
      </c>
      <c r="G6682" s="58">
        <v>0.332900000000073</v>
      </c>
      <c r="H6682" s="57"/>
    </row>
    <row r="6683" spans="6:8" ht="14.25">
      <c r="F6683" s="57">
        <f t="shared" si="104"/>
        <v>3.586449077986143E-32</v>
      </c>
      <c r="G6683" s="58">
        <v>0.332800000000073</v>
      </c>
      <c r="H6683" s="57"/>
    </row>
    <row r="6684" spans="6:8" ht="14.25">
      <c r="F6684" s="57">
        <f t="shared" si="104"/>
        <v>3.692281855450638E-32</v>
      </c>
      <c r="G6684" s="58">
        <v>0.332700000000073</v>
      </c>
      <c r="H6684" s="57"/>
    </row>
    <row r="6685" spans="6:8" ht="14.25">
      <c r="F6685" s="57">
        <f t="shared" si="104"/>
        <v>3.8012200913305796E-32</v>
      </c>
      <c r="G6685" s="58">
        <v>0.332600000000073</v>
      </c>
      <c r="H6685" s="57"/>
    </row>
    <row r="6686" spans="6:8" ht="14.25">
      <c r="F6686" s="57">
        <f t="shared" si="104"/>
        <v>3.913354393017644E-32</v>
      </c>
      <c r="G6686" s="58">
        <v>0.332500000000074</v>
      </c>
      <c r="H6686" s="57"/>
    </row>
    <row r="6687" spans="6:8" ht="14.25">
      <c r="F6687" s="57">
        <f t="shared" si="104"/>
        <v>4.0287779964542433E-32</v>
      </c>
      <c r="G6687" s="58">
        <v>0.332400000000074</v>
      </c>
      <c r="H6687" s="57"/>
    </row>
    <row r="6688" spans="6:8" ht="14.25">
      <c r="F6688" s="57">
        <f t="shared" si="104"/>
        <v>4.147586841944292E-32</v>
      </c>
      <c r="G6688" s="58">
        <v>0.332300000000074</v>
      </c>
      <c r="H6688" s="57"/>
    </row>
    <row r="6689" spans="6:8" ht="14.25">
      <c r="F6689" s="57">
        <f t="shared" si="104"/>
        <v>4.269879652147518E-32</v>
      </c>
      <c r="G6689" s="58">
        <v>0.332200000000074</v>
      </c>
      <c r="H6689" s="57"/>
    </row>
    <row r="6690" spans="6:8" ht="14.25">
      <c r="F6690" s="57">
        <f t="shared" si="104"/>
        <v>4.395758012305709E-32</v>
      </c>
      <c r="G6690" s="58">
        <v>0.332100000000074</v>
      </c>
      <c r="H6690" s="57"/>
    </row>
    <row r="6691" spans="6:8" ht="14.25">
      <c r="F6691" s="57">
        <f t="shared" si="104"/>
        <v>4.525326452769303E-32</v>
      </c>
      <c r="G6691" s="58">
        <v>0.332000000000074</v>
      </c>
      <c r="H6691" s="57"/>
    </row>
    <row r="6692" spans="6:8" ht="14.25">
      <c r="F6692" s="57">
        <f t="shared" si="104"/>
        <v>4.6586925338894226E-32</v>
      </c>
      <c r="G6692" s="58">
        <v>0.331900000000074</v>
      </c>
      <c r="H6692" s="57"/>
    </row>
    <row r="6693" spans="6:8" ht="14.25">
      <c r="F6693" s="57">
        <f t="shared" si="104"/>
        <v>4.7959669333428797E-32</v>
      </c>
      <c r="G6693" s="58">
        <v>0.331800000000074</v>
      </c>
      <c r="H6693" s="57"/>
    </row>
    <row r="6694" spans="6:8" ht="14.25">
      <c r="F6694" s="57">
        <f t="shared" si="104"/>
        <v>4.937263535958924E-32</v>
      </c>
      <c r="G6694" s="58">
        <v>0.331700000000074</v>
      </c>
      <c r="H6694" s="57"/>
    </row>
    <row r="6695" spans="6:8" ht="14.25">
      <c r="F6695" s="57">
        <f t="shared" si="104"/>
        <v>5.082699526120045E-32</v>
      </c>
      <c r="G6695" s="58">
        <v>0.331600000000074</v>
      </c>
      <c r="H6695" s="57"/>
    </row>
    <row r="6696" spans="6:8" ht="14.25">
      <c r="F6696" s="57">
        <f t="shared" si="104"/>
        <v>5.232395482809202E-32</v>
      </c>
      <c r="G6696" s="58">
        <v>0.331500000000074</v>
      </c>
      <c r="H6696" s="57"/>
    </row>
    <row r="6697" spans="6:8" ht="14.25">
      <c r="F6697" s="57">
        <f t="shared" si="104"/>
        <v>5.386475477378464E-32</v>
      </c>
      <c r="G6697" s="58">
        <v>0.331400000000074</v>
      </c>
      <c r="H6697" s="57"/>
    </row>
    <row r="6698" spans="6:8" ht="14.25">
      <c r="F6698" s="57">
        <f t="shared" si="104"/>
        <v>5.545067174118678E-32</v>
      </c>
      <c r="G6698" s="58">
        <v>0.331300000000074</v>
      </c>
      <c r="H6698" s="57"/>
    </row>
    <row r="6699" spans="6:8" ht="14.25">
      <c r="F6699" s="57">
        <f t="shared" si="104"/>
        <v>5.708301933706301E-32</v>
      </c>
      <c r="G6699" s="58">
        <v>0.331200000000074</v>
      </c>
      <c r="H6699" s="57"/>
    </row>
    <row r="6700" spans="6:8" ht="14.25">
      <c r="F6700" s="57">
        <f t="shared" si="104"/>
        <v>5.876314919614228E-32</v>
      </c>
      <c r="G6700" s="58">
        <v>0.331100000000074</v>
      </c>
      <c r="H6700" s="57"/>
    </row>
    <row r="6701" spans="6:8" ht="14.25">
      <c r="F6701" s="57">
        <f t="shared" si="104"/>
        <v>6.04924520756512E-32</v>
      </c>
      <c r="G6701" s="58">
        <v>0.331000000000074</v>
      </c>
      <c r="H6701" s="57"/>
    </row>
    <row r="6702" spans="6:8" ht="14.25">
      <c r="F6702" s="57">
        <f t="shared" si="104"/>
        <v>6.227235898119362E-32</v>
      </c>
      <c r="G6702" s="58">
        <v>0.330900000000074</v>
      </c>
      <c r="H6702" s="57"/>
    </row>
    <row r="6703" spans="6:8" ht="14.25">
      <c r="F6703" s="57">
        <f t="shared" si="104"/>
        <v>6.410434232482084E-32</v>
      </c>
      <c r="G6703" s="58">
        <v>0.330800000000074</v>
      </c>
      <c r="H6703" s="57"/>
    </row>
    <row r="6704" spans="6:8" ht="14.25">
      <c r="F6704" s="57">
        <f t="shared" si="104"/>
        <v>6.598991711625483E-32</v>
      </c>
      <c r="G6704" s="58">
        <v>0.330700000000074</v>
      </c>
      <c r="H6704" s="57"/>
    </row>
    <row r="6705" spans="6:8" ht="14.25">
      <c r="F6705" s="57">
        <f t="shared" si="104"/>
        <v>6.793064218815767E-32</v>
      </c>
      <c r="G6705" s="58">
        <v>0.330600000000074</v>
      </c>
      <c r="H6705" s="57"/>
    </row>
    <row r="6706" spans="6:8" ht="14.25">
      <c r="F6706" s="57">
        <f t="shared" si="104"/>
        <v>6.992812145646227E-32</v>
      </c>
      <c r="G6706" s="58">
        <v>0.330500000000074</v>
      </c>
      <c r="H6706" s="57"/>
    </row>
    <row r="6707" spans="6:8" ht="14.25">
      <c r="F6707" s="57">
        <f t="shared" si="104"/>
        <v>7.198400521671953E-32</v>
      </c>
      <c r="G6707" s="58">
        <v>0.330400000000074</v>
      </c>
      <c r="H6707" s="57"/>
    </row>
    <row r="6708" spans="6:8" ht="14.25">
      <c r="F6708" s="57">
        <f t="shared" si="104"/>
        <v>7.409999147752157E-32</v>
      </c>
      <c r="G6708" s="58">
        <v>0.330300000000074</v>
      </c>
      <c r="H6708" s="57"/>
    </row>
    <row r="6709" spans="6:8" ht="14.25">
      <c r="F6709" s="57">
        <f t="shared" si="104"/>
        <v>7.627782733202702E-32</v>
      </c>
      <c r="G6709" s="58">
        <v>0.330200000000074</v>
      </c>
      <c r="H6709" s="57"/>
    </row>
    <row r="6710" spans="6:8" ht="14.25">
      <c r="F6710" s="57">
        <f t="shared" si="104"/>
        <v>7.851931036869258E-32</v>
      </c>
      <c r="G6710" s="58">
        <v>0.330100000000074</v>
      </c>
      <c r="H6710" s="57"/>
    </row>
    <row r="6711" spans="6:8" ht="14.25">
      <c r="F6711" s="57">
        <f t="shared" si="104"/>
        <v>8.082629012230808E-32</v>
      </c>
      <c r="G6711" s="58">
        <v>0.330000000000074</v>
      </c>
      <c r="H6711" s="57"/>
    </row>
    <row r="6712" spans="6:8" ht="14.25">
      <c r="F6712" s="57">
        <f t="shared" si="104"/>
        <v>8.320066956648615E-32</v>
      </c>
      <c r="G6712" s="58">
        <v>0.329900000000074</v>
      </c>
      <c r="H6712" s="57"/>
    </row>
    <row r="6713" spans="6:8" ht="14.25">
      <c r="F6713" s="57">
        <f t="shared" si="104"/>
        <v>8.564440664879149E-32</v>
      </c>
      <c r="G6713" s="58">
        <v>0.329800000000074</v>
      </c>
      <c r="H6713" s="57"/>
    </row>
    <row r="6714" spans="6:8" ht="14.25">
      <c r="F6714" s="57">
        <f t="shared" si="104"/>
        <v>8.815951586970184E-32</v>
      </c>
      <c r="G6714" s="58">
        <v>0.329700000000074</v>
      </c>
      <c r="H6714" s="57"/>
    </row>
    <row r="6715" spans="6:8" ht="14.25">
      <c r="F6715" s="57">
        <f t="shared" si="104"/>
        <v>9.074806990667257E-32</v>
      </c>
      <c r="G6715" s="58">
        <v>0.329600000000074</v>
      </c>
      <c r="H6715" s="57"/>
    </row>
    <row r="6716" spans="6:8" ht="14.25">
      <c r="F6716" s="57">
        <f t="shared" si="104"/>
        <v>9.341220128455627E-32</v>
      </c>
      <c r="G6716" s="58">
        <v>0.329500000000074</v>
      </c>
      <c r="H6716" s="57"/>
    </row>
    <row r="6717" spans="6:8" ht="14.25">
      <c r="F6717" s="57">
        <f t="shared" si="104"/>
        <v>9.615410409371412E-32</v>
      </c>
      <c r="G6717" s="58">
        <v>0.329400000000074</v>
      </c>
      <c r="H6717" s="57"/>
    </row>
    <row r="6718" spans="6:8" ht="14.25">
      <c r="F6718" s="57">
        <f t="shared" si="104"/>
        <v>9.897603575715816E-32</v>
      </c>
      <c r="G6718" s="58">
        <v>0.329300000000074</v>
      </c>
      <c r="H6718" s="57"/>
    </row>
    <row r="6719" spans="6:8" ht="14.25">
      <c r="F6719" s="57">
        <f t="shared" si="104"/>
        <v>1.0188031884812593E-31</v>
      </c>
      <c r="G6719" s="58">
        <v>0.329200000000074</v>
      </c>
      <c r="H6719" s="57"/>
    </row>
    <row r="6720" spans="6:8" ht="14.25">
      <c r="F6720" s="57">
        <f t="shared" si="104"/>
        <v>1.0486934295952264E-31</v>
      </c>
      <c r="G6720" s="58">
        <v>0.329100000000074</v>
      </c>
      <c r="H6720" s="57"/>
    </row>
    <row r="6721" spans="6:8" ht="14.25">
      <c r="F6721" s="57">
        <f t="shared" si="104"/>
        <v>1.0794556662668688E-31</v>
      </c>
      <c r="G6721" s="58">
        <v>0.329000000000074</v>
      </c>
      <c r="H6721" s="57"/>
    </row>
    <row r="6722" spans="6:8" ht="14.25">
      <c r="F6722" s="57">
        <f t="shared" si="104"/>
        <v>1.1111151930497964E-31</v>
      </c>
      <c r="G6722" s="58">
        <v>0.328900000000074</v>
      </c>
      <c r="H6722" s="57"/>
    </row>
    <row r="6723" spans="6:8" ht="14.25">
      <c r="F6723" s="57">
        <f t="shared" si="104"/>
        <v>1.1436980340382638E-31</v>
      </c>
      <c r="G6723" s="58">
        <v>0.328800000000074</v>
      </c>
      <c r="H6723" s="57"/>
    </row>
    <row r="6724" spans="6:8" ht="14.25">
      <c r="F6724" s="57">
        <f t="shared" si="104"/>
        <v>1.177230963786822E-31</v>
      </c>
      <c r="G6724" s="58">
        <v>0.328700000000074</v>
      </c>
      <c r="H6724" s="57"/>
    </row>
    <row r="6725" spans="6:8" ht="14.25">
      <c r="F6725" s="57">
        <f t="shared" si="104"/>
        <v>1.2117415288270742E-31</v>
      </c>
      <c r="G6725" s="58">
        <v>0.328600000000074</v>
      </c>
      <c r="H6725" s="57"/>
    </row>
    <row r="6726" spans="6:8" ht="14.25">
      <c r="F6726" s="57">
        <f t="shared" si="104"/>
        <v>1.2472580697972854E-31</v>
      </c>
      <c r="G6726" s="58">
        <v>0.328500000000074</v>
      </c>
      <c r="H6726" s="57"/>
    </row>
    <row r="6727" spans="6:8" ht="14.25">
      <c r="F6727" s="57">
        <f t="shared" si="104"/>
        <v>1.2838097442029363E-31</v>
      </c>
      <c r="G6727" s="58">
        <v>0.328400000000074</v>
      </c>
      <c r="H6727" s="57"/>
    </row>
    <row r="6728" spans="6:8" ht="14.25">
      <c r="F6728" s="57">
        <f t="shared" si="104"/>
        <v>1.3214265498257451E-31</v>
      </c>
      <c r="G6728" s="58">
        <v>0.328300000000074</v>
      </c>
      <c r="H6728" s="57"/>
    </row>
    <row r="6729" spans="6:8" ht="14.25">
      <c r="F6729" s="57">
        <f t="shared" si="104"/>
        <v>1.3601393487995492E-31</v>
      </c>
      <c r="G6729" s="58">
        <v>0.328200000000074</v>
      </c>
      <c r="H6729" s="57"/>
    </row>
    <row r="6730" spans="6:8" ht="14.25">
      <c r="F6730" s="57">
        <f t="shared" si="104"/>
        <v>1.3999798923722382E-31</v>
      </c>
      <c r="G6730" s="58">
        <v>0.328100000000074</v>
      </c>
      <c r="H6730" s="57"/>
    </row>
    <row r="6731" spans="6:8" ht="14.25">
      <c r="F6731" s="57">
        <f t="shared" si="104"/>
        <v>1.4409808463727577E-31</v>
      </c>
      <c r="G6731" s="58">
        <v>0.328000000000074</v>
      </c>
      <c r="H6731" s="57"/>
    </row>
    <row r="6732" spans="6:8" ht="14.25">
      <c r="F6732" s="57">
        <f t="shared" si="104"/>
        <v>1.4831758174034103E-31</v>
      </c>
      <c r="G6732" s="58">
        <v>0.327900000000074</v>
      </c>
      <c r="H6732" s="57"/>
    </row>
    <row r="6733" spans="6:8" ht="14.25">
      <c r="F6733" s="57">
        <f aca="true" t="shared" si="105" ref="F6733:F6796">BINOMDIST(G$3,G$4,G6733,TRUE)</f>
        <v>1.5265993797778236E-31</v>
      </c>
      <c r="G6733" s="58">
        <v>0.327800000000074</v>
      </c>
      <c r="H6733" s="57"/>
    </row>
    <row r="6734" spans="6:8" ht="14.25">
      <c r="F6734" s="57">
        <f t="shared" si="105"/>
        <v>1.5712871032259497E-31</v>
      </c>
      <c r="G6734" s="58">
        <v>0.327700000000074</v>
      </c>
      <c r="H6734" s="57"/>
    </row>
    <row r="6735" spans="6:8" ht="14.25">
      <c r="F6735" s="57">
        <f t="shared" si="105"/>
        <v>1.617275581387394E-31</v>
      </c>
      <c r="G6735" s="58">
        <v>0.327600000000074</v>
      </c>
      <c r="H6735" s="57"/>
    </row>
    <row r="6736" spans="6:8" ht="14.25">
      <c r="F6736" s="57">
        <f t="shared" si="105"/>
        <v>1.6646024611158326E-31</v>
      </c>
      <c r="G6736" s="58">
        <v>0.327500000000074</v>
      </c>
      <c r="H6736" s="57"/>
    </row>
    <row r="6737" spans="6:8" ht="14.25">
      <c r="F6737" s="57">
        <f t="shared" si="105"/>
        <v>1.7133064726172198E-31</v>
      </c>
      <c r="G6737" s="58">
        <v>0.327400000000074</v>
      </c>
      <c r="H6737" s="57"/>
    </row>
    <row r="6738" spans="6:8" ht="14.25">
      <c r="F6738" s="57">
        <f t="shared" si="105"/>
        <v>1.763427460445307E-31</v>
      </c>
      <c r="G6738" s="58">
        <v>0.327300000000074</v>
      </c>
      <c r="H6738" s="57"/>
    </row>
    <row r="6739" spans="6:8" ht="14.25">
      <c r="F6739" s="57">
        <f t="shared" si="105"/>
        <v>1.8150064153786035E-31</v>
      </c>
      <c r="G6739" s="58">
        <v>0.327200000000074</v>
      </c>
      <c r="H6739" s="57"/>
    </row>
    <row r="6740" spans="6:8" ht="14.25">
      <c r="F6740" s="57">
        <f t="shared" si="105"/>
        <v>1.8680855072047533E-31</v>
      </c>
      <c r="G6740" s="58">
        <v>0.327100000000074</v>
      </c>
      <c r="H6740" s="57"/>
    </row>
    <row r="6741" spans="6:8" ht="14.25">
      <c r="F6741" s="57">
        <f t="shared" si="105"/>
        <v>1.9227081184359542E-31</v>
      </c>
      <c r="G6741" s="58">
        <v>0.327000000000074</v>
      </c>
      <c r="H6741" s="57"/>
    </row>
    <row r="6742" spans="6:8" ht="14.25">
      <c r="F6742" s="57">
        <f t="shared" si="105"/>
        <v>1.978918878983984E-31</v>
      </c>
      <c r="G6742" s="58">
        <v>0.326900000000074</v>
      </c>
      <c r="H6742" s="57"/>
    </row>
    <row r="6743" spans="6:8" ht="14.25">
      <c r="F6743" s="57">
        <f t="shared" si="105"/>
        <v>2.0367637018201693E-31</v>
      </c>
      <c r="G6743" s="58">
        <v>0.326800000000074</v>
      </c>
      <c r="H6743" s="57"/>
    </row>
    <row r="6744" spans="6:8" ht="14.25">
      <c r="F6744" s="57">
        <f t="shared" si="105"/>
        <v>2.096289819649294E-31</v>
      </c>
      <c r="G6744" s="58">
        <v>0.326700000000074</v>
      </c>
      <c r="H6744" s="57"/>
    </row>
    <row r="6745" spans="6:8" ht="14.25">
      <c r="F6745" s="57">
        <f t="shared" si="105"/>
        <v>2.157545822625593E-31</v>
      </c>
      <c r="G6745" s="58">
        <v>0.326600000000074</v>
      </c>
      <c r="H6745" s="57"/>
    </row>
    <row r="6746" spans="6:8" ht="14.25">
      <c r="F6746" s="57">
        <f t="shared" si="105"/>
        <v>2.2205816971401387E-31</v>
      </c>
      <c r="G6746" s="58">
        <v>0.326500000000074</v>
      </c>
      <c r="H6746" s="57"/>
    </row>
    <row r="6747" spans="6:8" ht="14.25">
      <c r="F6747" s="57">
        <f t="shared" si="105"/>
        <v>2.285448865710423E-31</v>
      </c>
      <c r="G6747" s="58">
        <v>0.326400000000074</v>
      </c>
      <c r="H6747" s="57"/>
    </row>
    <row r="6748" spans="6:8" ht="14.25">
      <c r="F6748" s="57">
        <f t="shared" si="105"/>
        <v>2.352200228002519E-31</v>
      </c>
      <c r="G6748" s="58">
        <v>0.326300000000074</v>
      </c>
      <c r="H6748" s="57"/>
    </row>
    <row r="6749" spans="6:8" ht="14.25">
      <c r="F6749" s="57">
        <f t="shared" si="105"/>
        <v>2.420890203018532E-31</v>
      </c>
      <c r="G6749" s="58">
        <v>0.326200000000074</v>
      </c>
      <c r="H6749" s="57"/>
    </row>
    <row r="6750" spans="6:8" ht="14.25">
      <c r="F6750" s="57">
        <f t="shared" si="105"/>
        <v>2.491574772482023E-31</v>
      </c>
      <c r="G6750" s="58">
        <v>0.326100000000074</v>
      </c>
      <c r="H6750" s="57"/>
    </row>
    <row r="6751" spans="6:8" ht="14.25">
      <c r="F6751" s="57">
        <f t="shared" si="105"/>
        <v>2.5643115254544765E-31</v>
      </c>
      <c r="G6751" s="58">
        <v>0.326000000000074</v>
      </c>
      <c r="H6751" s="57"/>
    </row>
    <row r="6752" spans="6:8" ht="14.25">
      <c r="F6752" s="57">
        <f t="shared" si="105"/>
        <v>2.6391597042191953E-31</v>
      </c>
      <c r="G6752" s="58">
        <v>0.325900000000074</v>
      </c>
      <c r="H6752" s="57"/>
    </row>
    <row r="6753" spans="6:8" ht="14.25">
      <c r="F6753" s="57">
        <f t="shared" si="105"/>
        <v>2.71618025146633E-31</v>
      </c>
      <c r="G6753" s="58">
        <v>0.325800000000074</v>
      </c>
      <c r="H6753" s="57"/>
    </row>
    <row r="6754" spans="6:8" ht="14.25">
      <c r="F6754" s="57">
        <f t="shared" si="105"/>
        <v>2.7954358588175283E-31</v>
      </c>
      <c r="G6754" s="58">
        <v>0.325700000000074</v>
      </c>
      <c r="H6754" s="57"/>
    </row>
    <row r="6755" spans="6:8" ht="14.25">
      <c r="F6755" s="57">
        <f t="shared" si="105"/>
        <v>2.8769910167270898E-31</v>
      </c>
      <c r="G6755" s="58">
        <v>0.325600000000074</v>
      </c>
      <c r="H6755" s="57"/>
    </row>
    <row r="6756" spans="6:8" ht="14.25">
      <c r="F6756" s="57">
        <f t="shared" si="105"/>
        <v>2.96091206579863E-31</v>
      </c>
      <c r="G6756" s="58">
        <v>0.325500000000074</v>
      </c>
      <c r="H6756" s="57"/>
    </row>
    <row r="6757" spans="6:8" ht="14.25">
      <c r="F6757" s="57">
        <f t="shared" si="105"/>
        <v>3.04726724955706E-31</v>
      </c>
      <c r="G6757" s="58">
        <v>0.325400000000074</v>
      </c>
      <c r="H6757" s="57"/>
    </row>
    <row r="6758" spans="6:8" ht="14.25">
      <c r="F6758" s="57">
        <f t="shared" si="105"/>
        <v>3.1361267687170923E-31</v>
      </c>
      <c r="G6758" s="58">
        <v>0.325300000000074</v>
      </c>
      <c r="H6758" s="57"/>
    </row>
    <row r="6759" spans="6:8" ht="14.25">
      <c r="F6759" s="57">
        <f t="shared" si="105"/>
        <v>3.227562836990563E-31</v>
      </c>
      <c r="G6759" s="58">
        <v>0.325200000000074</v>
      </c>
      <c r="H6759" s="57"/>
    </row>
    <row r="6760" spans="6:8" ht="14.25">
      <c r="F6760" s="57">
        <f t="shared" si="105"/>
        <v>3.3216497384756235E-31</v>
      </c>
      <c r="G6760" s="58">
        <v>0.325100000000074</v>
      </c>
      <c r="H6760" s="57"/>
    </row>
    <row r="6761" spans="6:8" ht="14.25">
      <c r="F6761" s="57">
        <f t="shared" si="105"/>
        <v>3.418463886672677E-31</v>
      </c>
      <c r="G6761" s="58">
        <v>0.325000000000074</v>
      </c>
      <c r="H6761" s="57"/>
    </row>
    <row r="6762" spans="6:8" ht="14.25">
      <c r="F6762" s="57">
        <f t="shared" si="105"/>
        <v>3.5180838851722703E-31</v>
      </c>
      <c r="G6762" s="58">
        <v>0.324900000000074</v>
      </c>
      <c r="H6762" s="57"/>
    </row>
    <row r="6763" spans="6:8" ht="14.25">
      <c r="F6763" s="57">
        <f t="shared" si="105"/>
        <v>3.6205905900636312E-31</v>
      </c>
      <c r="G6763" s="58">
        <v>0.324800000000074</v>
      </c>
      <c r="H6763" s="57"/>
    </row>
    <row r="6764" spans="6:8" ht="14.25">
      <c r="F6764" s="57">
        <f t="shared" si="105"/>
        <v>3.7260671741098153E-31</v>
      </c>
      <c r="G6764" s="58">
        <v>0.324700000000074</v>
      </c>
      <c r="H6764" s="57"/>
    </row>
    <row r="6765" spans="6:8" ht="14.25">
      <c r="F6765" s="57">
        <f t="shared" si="105"/>
        <v>3.8345991927416386E-31</v>
      </c>
      <c r="G6765" s="58">
        <v>0.324600000000074</v>
      </c>
      <c r="H6765" s="57"/>
    </row>
    <row r="6766" spans="6:8" ht="14.25">
      <c r="F6766" s="57">
        <f t="shared" si="105"/>
        <v>3.946274651920448E-31</v>
      </c>
      <c r="G6766" s="58">
        <v>0.324500000000074</v>
      </c>
      <c r="H6766" s="57"/>
    </row>
    <row r="6767" spans="6:8" ht="14.25">
      <c r="F6767" s="57">
        <f t="shared" si="105"/>
        <v>4.061184077922194E-31</v>
      </c>
      <c r="G6767" s="58">
        <v>0.324400000000074</v>
      </c>
      <c r="H6767" s="57"/>
    </row>
    <row r="6768" spans="6:8" ht="14.25">
      <c r="F6768" s="57">
        <f t="shared" si="105"/>
        <v>4.179420589097218E-31</v>
      </c>
      <c r="G6768" s="58">
        <v>0.324300000000074</v>
      </c>
      <c r="H6768" s="57"/>
    </row>
    <row r="6769" spans="6:8" ht="14.25">
      <c r="F6769" s="57">
        <f t="shared" si="105"/>
        <v>4.30107996966156E-31</v>
      </c>
      <c r="G6769" s="58">
        <v>0.324200000000074</v>
      </c>
      <c r="H6769" s="57"/>
    </row>
    <row r="6770" spans="6:8" ht="14.25">
      <c r="F6770" s="57">
        <f t="shared" si="105"/>
        <v>4.4262607455766935E-31</v>
      </c>
      <c r="G6770" s="58">
        <v>0.324100000000074</v>
      </c>
      <c r="H6770" s="57"/>
    </row>
    <row r="6771" spans="6:8" ht="14.25">
      <c r="F6771" s="57">
        <f t="shared" si="105"/>
        <v>4.555064262576344E-31</v>
      </c>
      <c r="G6771" s="58">
        <v>0.324000000000074</v>
      </c>
      <c r="H6771" s="57"/>
    </row>
    <row r="6772" spans="6:8" ht="14.25">
      <c r="F6772" s="57">
        <f t="shared" si="105"/>
        <v>4.6875947664011575E-31</v>
      </c>
      <c r="G6772" s="58">
        <v>0.323900000000074</v>
      </c>
      <c r="H6772" s="57"/>
    </row>
    <row r="6773" spans="6:8" ht="14.25">
      <c r="F6773" s="57">
        <f t="shared" si="105"/>
        <v>4.823959485302596E-31</v>
      </c>
      <c r="G6773" s="58">
        <v>0.323800000000074</v>
      </c>
      <c r="H6773" s="57"/>
    </row>
    <row r="6774" spans="6:8" ht="14.25">
      <c r="F6774" s="57">
        <f t="shared" si="105"/>
        <v>4.964268714881067E-31</v>
      </c>
      <c r="G6774" s="58">
        <v>0.323700000000074</v>
      </c>
      <c r="H6774" s="57"/>
    </row>
    <row r="6775" spans="6:8" ht="14.25">
      <c r="F6775" s="57">
        <f t="shared" si="105"/>
        <v>5.108635905322664E-31</v>
      </c>
      <c r="G6775" s="58">
        <v>0.323600000000074</v>
      </c>
      <c r="H6775" s="57"/>
    </row>
    <row r="6776" spans="6:8" ht="14.25">
      <c r="F6776" s="57">
        <f t="shared" si="105"/>
        <v>5.2571777511029684E-31</v>
      </c>
      <c r="G6776" s="58">
        <v>0.323500000000074</v>
      </c>
      <c r="H6776" s="57"/>
    </row>
    <row r="6777" spans="6:8" ht="14.25">
      <c r="F6777" s="57">
        <f t="shared" si="105"/>
        <v>5.410014283224768E-31</v>
      </c>
      <c r="G6777" s="58">
        <v>0.323400000000075</v>
      </c>
      <c r="H6777" s="57"/>
    </row>
    <row r="6778" spans="6:8" ht="14.25">
      <c r="F6778" s="57">
        <f t="shared" si="105"/>
        <v>5.5672689640712545E-31</v>
      </c>
      <c r="G6778" s="58">
        <v>0.323300000000075</v>
      </c>
      <c r="H6778" s="57"/>
    </row>
    <row r="6779" spans="6:8" ht="14.25">
      <c r="F6779" s="57">
        <f t="shared" si="105"/>
        <v>5.729068784923705E-31</v>
      </c>
      <c r="G6779" s="58">
        <v>0.323200000000075</v>
      </c>
      <c r="H6779" s="57"/>
    </row>
    <row r="6780" spans="6:8" ht="14.25">
      <c r="F6780" s="57">
        <f t="shared" si="105"/>
        <v>5.895544366250882E-31</v>
      </c>
      <c r="G6780" s="58">
        <v>0.323100000000075</v>
      </c>
      <c r="H6780" s="57"/>
    </row>
    <row r="6781" spans="6:8" ht="14.25">
      <c r="F6781" s="57">
        <f t="shared" si="105"/>
        <v>6.066830060823801E-31</v>
      </c>
      <c r="G6781" s="58">
        <v>0.323000000000075</v>
      </c>
      <c r="H6781" s="57"/>
    </row>
    <row r="6782" spans="6:8" ht="14.25">
      <c r="F6782" s="57">
        <f t="shared" si="105"/>
        <v>6.243064059744335E-31</v>
      </c>
      <c r="G6782" s="58">
        <v>0.322900000000075</v>
      </c>
      <c r="H6782" s="57"/>
    </row>
    <row r="6783" spans="6:8" ht="14.25">
      <c r="F6783" s="57">
        <f t="shared" si="105"/>
        <v>6.4243885014694655E-31</v>
      </c>
      <c r="G6783" s="58">
        <v>0.322800000000075</v>
      </c>
      <c r="H6783" s="57"/>
    </row>
    <row r="6784" spans="6:8" ht="14.25">
      <c r="F6784" s="57">
        <f t="shared" si="105"/>
        <v>6.610949583912928E-31</v>
      </c>
      <c r="G6784" s="58">
        <v>0.322700000000075</v>
      </c>
      <c r="H6784" s="57"/>
    </row>
    <row r="6785" spans="6:8" ht="14.25">
      <c r="F6785" s="57">
        <f t="shared" si="105"/>
        <v>6.802897679712327E-31</v>
      </c>
      <c r="G6785" s="58">
        <v>0.322600000000075</v>
      </c>
      <c r="H6785" s="57"/>
    </row>
    <row r="6786" spans="6:8" ht="14.25">
      <c r="F6786" s="57">
        <f t="shared" si="105"/>
        <v>7.000387454751467E-31</v>
      </c>
      <c r="G6786" s="58">
        <v>0.322500000000075</v>
      </c>
      <c r="H6786" s="57"/>
    </row>
    <row r="6787" spans="6:8" ht="14.25">
      <c r="F6787" s="57">
        <f t="shared" si="105"/>
        <v>7.203577990025831E-31</v>
      </c>
      <c r="G6787" s="58">
        <v>0.322400000000075</v>
      </c>
      <c r="H6787" s="57"/>
    </row>
    <row r="6788" spans="6:8" ht="14.25">
      <c r="F6788" s="57">
        <f t="shared" si="105"/>
        <v>7.412632906948511E-31</v>
      </c>
      <c r="G6788" s="58">
        <v>0.322300000000075</v>
      </c>
      <c r="H6788" s="57"/>
    </row>
    <row r="6789" spans="6:8" ht="14.25">
      <c r="F6789" s="57">
        <f t="shared" si="105"/>
        <v>7.627720496191251E-31</v>
      </c>
      <c r="G6789" s="58">
        <v>0.322200000000075</v>
      </c>
      <c r="H6789" s="57"/>
    </row>
    <row r="6790" spans="6:8" ht="14.25">
      <c r="F6790" s="57">
        <f t="shared" si="105"/>
        <v>7.849013850160458E-31</v>
      </c>
      <c r="G6790" s="58">
        <v>0.322100000000075</v>
      </c>
      <c r="H6790" s="57"/>
    </row>
    <row r="6791" spans="6:8" ht="14.25">
      <c r="F6791" s="57">
        <f t="shared" si="105"/>
        <v>8.076690999209456E-31</v>
      </c>
      <c r="G6791" s="58">
        <v>0.322000000000075</v>
      </c>
      <c r="H6791" s="57"/>
    </row>
    <row r="6792" spans="6:8" ht="14.25">
      <c r="F6792" s="57">
        <f t="shared" si="105"/>
        <v>8.310935051693565E-31</v>
      </c>
      <c r="G6792" s="58">
        <v>0.321900000000075</v>
      </c>
      <c r="H6792" s="57"/>
    </row>
    <row r="6793" spans="6:8" ht="14.25">
      <c r="F6793" s="57">
        <f t="shared" si="105"/>
        <v>8.551934337971737E-31</v>
      </c>
      <c r="G6793" s="58">
        <v>0.321800000000075</v>
      </c>
      <c r="H6793" s="57"/>
    </row>
    <row r="6794" spans="6:8" ht="14.25">
      <c r="F6794" s="57">
        <f t="shared" si="105"/>
        <v>8.799882558471675E-31</v>
      </c>
      <c r="G6794" s="58">
        <v>0.321700000000075</v>
      </c>
      <c r="H6794" s="57"/>
    </row>
    <row r="6795" spans="6:8" ht="14.25">
      <c r="F6795" s="57">
        <f t="shared" si="105"/>
        <v>9.054978935924057E-31</v>
      </c>
      <c r="G6795" s="58">
        <v>0.321600000000075</v>
      </c>
      <c r="H6795" s="57"/>
    </row>
    <row r="6796" spans="6:8" ht="14.25">
      <c r="F6796" s="57">
        <f t="shared" si="105"/>
        <v>9.317428371892345E-31</v>
      </c>
      <c r="G6796" s="58">
        <v>0.321500000000075</v>
      </c>
      <c r="H6796" s="57"/>
    </row>
    <row r="6797" spans="6:8" ht="14.25">
      <c r="F6797" s="57">
        <f aca="true" t="shared" si="106" ref="F6797:F6860">BINOMDIST(G$3,G$4,G6797,TRUE)</f>
        <v>9.587441607709959E-31</v>
      </c>
      <c r="G6797" s="58">
        <v>0.321400000000075</v>
      </c>
      <c r="H6797" s="57"/>
    </row>
    <row r="6798" spans="6:8" ht="14.25">
      <c r="F6798" s="57">
        <f t="shared" si="106"/>
        <v>9.865235389952312E-31</v>
      </c>
      <c r="G6798" s="58">
        <v>0.321300000000075</v>
      </c>
      <c r="H6798" s="57"/>
    </row>
    <row r="6799" spans="6:8" ht="14.25">
      <c r="F6799" s="57">
        <f t="shared" si="106"/>
        <v>1.0151032640572458E-30</v>
      </c>
      <c r="G6799" s="58">
        <v>0.321200000000075</v>
      </c>
      <c r="H6799" s="57"/>
    </row>
    <row r="6800" spans="6:8" ht="14.25">
      <c r="F6800" s="57">
        <f t="shared" si="106"/>
        <v>1.0445062631824998E-30</v>
      </c>
      <c r="G6800" s="58">
        <v>0.321100000000075</v>
      </c>
      <c r="H6800" s="57"/>
    </row>
    <row r="6801" spans="6:8" ht="14.25">
      <c r="F6801" s="57">
        <f t="shared" si="106"/>
        <v>1.0747561166120273E-30</v>
      </c>
      <c r="G6801" s="58">
        <v>0.321000000000075</v>
      </c>
      <c r="H6801" s="57"/>
    </row>
    <row r="6802" spans="6:8" ht="14.25">
      <c r="F6802" s="57">
        <f t="shared" si="106"/>
        <v>1.1058770760938592E-30</v>
      </c>
      <c r="G6802" s="58">
        <v>0.320900000000075</v>
      </c>
      <c r="H6802" s="57"/>
    </row>
    <row r="6803" spans="6:8" ht="14.25">
      <c r="F6803" s="57">
        <f t="shared" si="106"/>
        <v>1.1378940838953456E-30</v>
      </c>
      <c r="G6803" s="58">
        <v>0.320800000000075</v>
      </c>
      <c r="H6803" s="57"/>
    </row>
    <row r="6804" spans="6:8" ht="14.25">
      <c r="F6804" s="57">
        <f t="shared" si="106"/>
        <v>1.1708327923504628E-30</v>
      </c>
      <c r="G6804" s="58">
        <v>0.320700000000075</v>
      </c>
      <c r="H6804" s="57"/>
    </row>
    <row r="6805" spans="6:8" ht="14.25">
      <c r="F6805" s="57">
        <f t="shared" si="106"/>
        <v>1.2047195839571889E-30</v>
      </c>
      <c r="G6805" s="58">
        <v>0.320600000000075</v>
      </c>
      <c r="H6805" s="57"/>
    </row>
    <row r="6806" spans="6:8" ht="14.25">
      <c r="F6806" s="57">
        <f t="shared" si="106"/>
        <v>1.2395815920405863E-30</v>
      </c>
      <c r="G6806" s="58">
        <v>0.320500000000075</v>
      </c>
      <c r="H6806" s="57"/>
    </row>
    <row r="6807" spans="6:8" ht="14.25">
      <c r="F6807" s="57">
        <f t="shared" si="106"/>
        <v>1.2754467219970159E-30</v>
      </c>
      <c r="G6807" s="58">
        <v>0.320400000000075</v>
      </c>
      <c r="H6807" s="57"/>
    </row>
    <row r="6808" spans="6:8" ht="14.25">
      <c r="F6808" s="57">
        <f t="shared" si="106"/>
        <v>1.3123436731361385E-30</v>
      </c>
      <c r="G6808" s="58">
        <v>0.320300000000075</v>
      </c>
      <c r="H6808" s="57"/>
    </row>
    <row r="6809" spans="6:8" ht="14.25">
      <c r="F6809" s="57">
        <f t="shared" si="106"/>
        <v>1.3503019611369428E-30</v>
      </c>
      <c r="G6809" s="58">
        <v>0.320200000000075</v>
      </c>
      <c r="H6809" s="57"/>
    </row>
    <row r="6810" spans="6:8" ht="14.25">
      <c r="F6810" s="57">
        <f t="shared" si="106"/>
        <v>1.3893519411354993E-30</v>
      </c>
      <c r="G6810" s="58">
        <v>0.320100000000075</v>
      </c>
      <c r="H6810" s="57"/>
    </row>
    <row r="6811" spans="6:8" ht="14.25">
      <c r="F6811" s="57">
        <f t="shared" si="106"/>
        <v>1.4295248314618797E-30</v>
      </c>
      <c r="G6811" s="58">
        <v>0.320000000000075</v>
      </c>
      <c r="H6811" s="57"/>
    </row>
    <row r="6812" spans="6:8" ht="14.25">
      <c r="F6812" s="57">
        <f t="shared" si="106"/>
        <v>1.4708527380439954E-30</v>
      </c>
      <c r="G6812" s="58">
        <v>0.319900000000075</v>
      </c>
      <c r="H6812" s="57"/>
    </row>
    <row r="6813" spans="6:8" ht="14.25">
      <c r="F6813" s="57">
        <f t="shared" si="106"/>
        <v>1.5133686794977871E-30</v>
      </c>
      <c r="G6813" s="58">
        <v>0.319800000000075</v>
      </c>
      <c r="H6813" s="57"/>
    </row>
    <row r="6814" spans="6:8" ht="14.25">
      <c r="F6814" s="57">
        <f t="shared" si="106"/>
        <v>1.5571066129221619E-30</v>
      </c>
      <c r="G6814" s="58">
        <v>0.319700000000075</v>
      </c>
      <c r="H6814" s="57"/>
    </row>
    <row r="6815" spans="6:8" ht="14.25">
      <c r="F6815" s="57">
        <f t="shared" si="106"/>
        <v>1.6021014604189594E-30</v>
      </c>
      <c r="G6815" s="58">
        <v>0.319600000000075</v>
      </c>
      <c r="H6815" s="57"/>
    </row>
    <row r="6816" spans="6:8" ht="14.25">
      <c r="F6816" s="57">
        <f t="shared" si="106"/>
        <v>1.6483891363577794E-30</v>
      </c>
      <c r="G6816" s="58">
        <v>0.319500000000075</v>
      </c>
      <c r="H6816" s="57"/>
    </row>
    <row r="6817" spans="6:8" ht="14.25">
      <c r="F6817" s="57">
        <f t="shared" si="106"/>
        <v>1.6960065754067805E-30</v>
      </c>
      <c r="G6817" s="58">
        <v>0.319400000000075</v>
      </c>
      <c r="H6817" s="57"/>
    </row>
    <row r="6818" spans="6:8" ht="14.25">
      <c r="F6818" s="57">
        <f t="shared" si="106"/>
        <v>1.7449917613505647E-30</v>
      </c>
      <c r="G6818" s="58">
        <v>0.319300000000075</v>
      </c>
      <c r="H6818" s="57"/>
    </row>
    <row r="6819" spans="6:8" ht="14.25">
      <c r="F6819" s="57">
        <f t="shared" si="106"/>
        <v>1.795383756717343E-30</v>
      </c>
      <c r="G6819" s="58">
        <v>0.319200000000075</v>
      </c>
      <c r="H6819" s="57"/>
    </row>
    <row r="6820" spans="6:8" ht="14.25">
      <c r="F6820" s="57">
        <f t="shared" si="106"/>
        <v>1.847222733237934E-30</v>
      </c>
      <c r="G6820" s="58">
        <v>0.319100000000075</v>
      </c>
      <c r="H6820" s="57"/>
    </row>
    <row r="6821" spans="6:8" ht="14.25">
      <c r="F6821" s="57">
        <f t="shared" si="106"/>
        <v>1.900550003159568E-30</v>
      </c>
      <c r="G6821" s="58">
        <v>0.319000000000075</v>
      </c>
      <c r="H6821" s="57"/>
    </row>
    <row r="6822" spans="6:8" ht="14.25">
      <c r="F6822" s="57">
        <f t="shared" si="106"/>
        <v>1.9554080514388233E-30</v>
      </c>
      <c r="G6822" s="58">
        <v>0.318900000000075</v>
      </c>
      <c r="H6822" s="57"/>
    </row>
    <row r="6823" spans="6:8" ht="14.25">
      <c r="F6823" s="57">
        <f t="shared" si="106"/>
        <v>2.0118405688378453E-30</v>
      </c>
      <c r="G6823" s="58">
        <v>0.318800000000075</v>
      </c>
      <c r="H6823" s="57"/>
    </row>
    <row r="6824" spans="6:8" ht="14.25">
      <c r="F6824" s="57">
        <f t="shared" si="106"/>
        <v>2.069892485948955E-30</v>
      </c>
      <c r="G6824" s="58">
        <v>0.318700000000075</v>
      </c>
      <c r="H6824" s="57"/>
    </row>
    <row r="6825" spans="6:8" ht="14.25">
      <c r="F6825" s="57">
        <f t="shared" si="106"/>
        <v>2.129610008173983E-30</v>
      </c>
      <c r="G6825" s="58">
        <v>0.318600000000075</v>
      </c>
      <c r="H6825" s="57"/>
    </row>
    <row r="6826" spans="6:8" ht="14.25">
      <c r="F6826" s="57">
        <f t="shared" si="106"/>
        <v>2.1910406516847187E-30</v>
      </c>
      <c r="G6826" s="58">
        <v>0.318500000000075</v>
      </c>
      <c r="H6826" s="57"/>
    </row>
    <row r="6827" spans="6:8" ht="14.25">
      <c r="F6827" s="57">
        <f t="shared" si="106"/>
        <v>2.254233280391615E-30</v>
      </c>
      <c r="G6827" s="58">
        <v>0.318400000000075</v>
      </c>
      <c r="H6827" s="57"/>
    </row>
    <row r="6828" spans="6:8" ht="14.25">
      <c r="F6828" s="57">
        <f t="shared" si="106"/>
        <v>2.3192381439491996E-30</v>
      </c>
      <c r="G6828" s="58">
        <v>0.318300000000075</v>
      </c>
      <c r="H6828" s="57"/>
    </row>
    <row r="6829" spans="6:8" ht="14.25">
      <c r="F6829" s="57">
        <f t="shared" si="106"/>
        <v>2.38610691682701E-30</v>
      </c>
      <c r="G6829" s="58">
        <v>0.318200000000075</v>
      </c>
      <c r="H6829" s="57"/>
    </row>
    <row r="6830" spans="6:8" ht="14.25">
      <c r="F6830" s="57">
        <f t="shared" si="106"/>
        <v>2.4548927384755065E-30</v>
      </c>
      <c r="G6830" s="58">
        <v>0.318100000000075</v>
      </c>
      <c r="H6830" s="57"/>
    </row>
    <row r="6831" spans="6:8" ht="14.25">
      <c r="F6831" s="57">
        <f t="shared" si="106"/>
        <v>2.525650254617764E-30</v>
      </c>
      <c r="G6831" s="58">
        <v>0.318000000000075</v>
      </c>
      <c r="H6831" s="57"/>
    </row>
    <row r="6832" spans="6:8" ht="14.25">
      <c r="F6832" s="57">
        <f t="shared" si="106"/>
        <v>2.5984356596984574E-30</v>
      </c>
      <c r="G6832" s="58">
        <v>0.317900000000075</v>
      </c>
      <c r="H6832" s="57"/>
    </row>
    <row r="6833" spans="6:8" ht="14.25">
      <c r="F6833" s="57">
        <f t="shared" si="106"/>
        <v>2.6733067405214008E-30</v>
      </c>
      <c r="G6833" s="58">
        <v>0.317800000000075</v>
      </c>
      <c r="H6833" s="57"/>
    </row>
    <row r="6834" spans="6:8" ht="14.25">
      <c r="F6834" s="57">
        <f t="shared" si="106"/>
        <v>2.75032292111057E-30</v>
      </c>
      <c r="G6834" s="58">
        <v>0.317700000000075</v>
      </c>
      <c r="H6834" s="57"/>
    </row>
    <row r="6835" spans="6:8" ht="14.25">
      <c r="F6835" s="57">
        <f t="shared" si="106"/>
        <v>2.829545308826264E-30</v>
      </c>
      <c r="G6835" s="58">
        <v>0.317600000000075</v>
      </c>
      <c r="H6835" s="57"/>
    </row>
    <row r="6836" spans="6:8" ht="14.25">
      <c r="F6836" s="57">
        <f t="shared" si="106"/>
        <v>2.911036741773706E-30</v>
      </c>
      <c r="G6836" s="58">
        <v>0.317500000000075</v>
      </c>
      <c r="H6836" s="57"/>
    </row>
    <row r="6837" spans="6:8" ht="14.25">
      <c r="F6837" s="57">
        <f t="shared" si="106"/>
        <v>2.994861837538845E-30</v>
      </c>
      <c r="G6837" s="58">
        <v>0.317400000000075</v>
      </c>
      <c r="H6837" s="57"/>
    </row>
    <row r="6838" spans="6:8" ht="14.25">
      <c r="F6838" s="57">
        <f t="shared" si="106"/>
        <v>3.0810870432878603E-30</v>
      </c>
      <c r="G6838" s="58">
        <v>0.317300000000075</v>
      </c>
      <c r="H6838" s="57"/>
    </row>
    <row r="6839" spans="6:8" ht="14.25">
      <c r="F6839" s="57">
        <f t="shared" si="106"/>
        <v>3.1697806872696586E-30</v>
      </c>
      <c r="G6839" s="58">
        <v>0.317200000000075</v>
      </c>
      <c r="H6839" s="57"/>
    </row>
    <row r="6840" spans="6:8" ht="14.25">
      <c r="F6840" s="57">
        <f t="shared" si="106"/>
        <v>3.261013031759104E-30</v>
      </c>
      <c r="G6840" s="58">
        <v>0.317100000000075</v>
      </c>
      <c r="H6840" s="57"/>
    </row>
    <row r="6841" spans="6:8" ht="14.25">
      <c r="F6841" s="57">
        <f t="shared" si="106"/>
        <v>3.354856327482261E-30</v>
      </c>
      <c r="G6841" s="58">
        <v>0.317000000000075</v>
      </c>
      <c r="H6841" s="57"/>
    </row>
    <row r="6842" spans="6:8" ht="14.25">
      <c r="F6842" s="57">
        <f t="shared" si="106"/>
        <v>3.451384869563626E-30</v>
      </c>
      <c r="G6842" s="58">
        <v>0.316900000000075</v>
      </c>
      <c r="H6842" s="57"/>
    </row>
    <row r="6843" spans="6:8" ht="14.25">
      <c r="F6843" s="57">
        <f t="shared" si="106"/>
        <v>3.5506750550386E-30</v>
      </c>
      <c r="G6843" s="58">
        <v>0.316800000000075</v>
      </c>
      <c r="H6843" s="57"/>
    </row>
    <row r="6844" spans="6:8" ht="14.25">
      <c r="F6844" s="57">
        <f t="shared" si="106"/>
        <v>3.6528054419745784E-30</v>
      </c>
      <c r="G6844" s="58">
        <v>0.316700000000075</v>
      </c>
      <c r="H6844" s="57"/>
    </row>
    <row r="6845" spans="6:8" ht="14.25">
      <c r="F6845" s="57">
        <f t="shared" si="106"/>
        <v>3.757856810244587E-30</v>
      </c>
      <c r="G6845" s="58">
        <v>0.316600000000075</v>
      </c>
      <c r="H6845" s="57"/>
    </row>
    <row r="6846" spans="6:8" ht="14.25">
      <c r="F6846" s="57">
        <f t="shared" si="106"/>
        <v>3.865912224001089E-30</v>
      </c>
      <c r="G6846" s="58">
        <v>0.316500000000075</v>
      </c>
      <c r="H6846" s="57"/>
    </row>
    <row r="6847" spans="6:8" ht="14.25">
      <c r="F6847" s="57">
        <f t="shared" si="106"/>
        <v>3.9770570958950545E-30</v>
      </c>
      <c r="G6847" s="58">
        <v>0.316400000000075</v>
      </c>
      <c r="H6847" s="57"/>
    </row>
    <row r="6848" spans="6:8" ht="14.25">
      <c r="F6848" s="57">
        <f t="shared" si="106"/>
        <v>4.091379253090664E-30</v>
      </c>
      <c r="G6848" s="58">
        <v>0.316300000000075</v>
      </c>
      <c r="H6848" s="57"/>
    </row>
    <row r="6849" spans="6:8" ht="14.25">
      <c r="F6849" s="57">
        <f t="shared" si="106"/>
        <v>4.2089690051246625E-30</v>
      </c>
      <c r="G6849" s="58">
        <v>0.316200000000075</v>
      </c>
      <c r="H6849" s="57"/>
    </row>
    <row r="6850" spans="6:8" ht="14.25">
      <c r="F6850" s="57">
        <f t="shared" si="106"/>
        <v>4.3299192136609444E-30</v>
      </c>
      <c r="G6850" s="58">
        <v>0.316100000000075</v>
      </c>
      <c r="H6850" s="57"/>
    </row>
    <row r="6851" spans="6:8" ht="14.25">
      <c r="F6851" s="57">
        <f t="shared" si="106"/>
        <v>4.454325364195363E-30</v>
      </c>
      <c r="G6851" s="58">
        <v>0.316000000000075</v>
      </c>
      <c r="H6851" s="57"/>
    </row>
    <row r="6852" spans="6:8" ht="14.25">
      <c r="F6852" s="57">
        <f t="shared" si="106"/>
        <v>4.582285639761649E-30</v>
      </c>
      <c r="G6852" s="58">
        <v>0.315900000000075</v>
      </c>
      <c r="H6852" s="57"/>
    </row>
    <row r="6853" spans="6:8" ht="14.25">
      <c r="F6853" s="57">
        <f t="shared" si="106"/>
        <v>4.713900996697036E-30</v>
      </c>
      <c r="G6853" s="58">
        <v>0.315800000000075</v>
      </c>
      <c r="H6853" s="57"/>
    </row>
    <row r="6854" spans="6:8" ht="14.25">
      <c r="F6854" s="57">
        <f t="shared" si="106"/>
        <v>4.849275242522499E-30</v>
      </c>
      <c r="G6854" s="58">
        <v>0.315700000000075</v>
      </c>
      <c r="H6854" s="57"/>
    </row>
    <row r="6855" spans="6:8" ht="14.25">
      <c r="F6855" s="57">
        <f t="shared" si="106"/>
        <v>4.988515115997533E-30</v>
      </c>
      <c r="G6855" s="58">
        <v>0.315600000000075</v>
      </c>
      <c r="H6855" s="57"/>
    </row>
    <row r="6856" spans="6:8" ht="14.25">
      <c r="F6856" s="57">
        <f t="shared" si="106"/>
        <v>5.131730369410196E-30</v>
      </c>
      <c r="G6856" s="58">
        <v>0.315500000000075</v>
      </c>
      <c r="H6856" s="57"/>
    </row>
    <row r="6857" spans="6:8" ht="14.25">
      <c r="F6857" s="57">
        <f t="shared" si="106"/>
        <v>5.2790338531627886E-30</v>
      </c>
      <c r="G6857" s="58">
        <v>0.315400000000075</v>
      </c>
      <c r="H6857" s="57"/>
    </row>
    <row r="6858" spans="6:8" ht="14.25">
      <c r="F6858" s="57">
        <f t="shared" si="106"/>
        <v>5.430541602718053E-30</v>
      </c>
      <c r="G6858" s="58">
        <v>0.315300000000075</v>
      </c>
      <c r="H6858" s="57"/>
    </row>
    <row r="6859" spans="6:8" ht="14.25">
      <c r="F6859" s="57">
        <f t="shared" si="106"/>
        <v>5.586372927972292E-30</v>
      </c>
      <c r="G6859" s="58">
        <v>0.315200000000075</v>
      </c>
      <c r="H6859" s="57"/>
    </row>
    <row r="6860" spans="6:8" ht="14.25">
      <c r="F6860" s="57">
        <f t="shared" si="106"/>
        <v>5.746650505119485E-30</v>
      </c>
      <c r="G6860" s="58">
        <v>0.315100000000075</v>
      </c>
      <c r="H6860" s="57"/>
    </row>
    <row r="6861" spans="6:8" ht="14.25">
      <c r="F6861" s="57">
        <f aca="true" t="shared" si="107" ref="F6861:F6924">BINOMDIST(G$3,G$4,G6861,TRUE)</f>
        <v>5.9115004710797226E-30</v>
      </c>
      <c r="G6861" s="58">
        <v>0.315000000000075</v>
      </c>
      <c r="H6861" s="57"/>
    </row>
    <row r="6862" spans="6:8" ht="14.25">
      <c r="F6862" s="57">
        <f t="shared" si="107"/>
        <v>6.08105252055981E-30</v>
      </c>
      <c r="G6862" s="58">
        <v>0.314900000000075</v>
      </c>
      <c r="H6862" s="57"/>
    </row>
    <row r="6863" spans="6:8" ht="14.25">
      <c r="F6863" s="57">
        <f t="shared" si="107"/>
        <v>6.2554400058200615E-30</v>
      </c>
      <c r="G6863" s="58">
        <v>0.314800000000075</v>
      </c>
      <c r="H6863" s="57"/>
    </row>
    <row r="6864" spans="6:8" ht="14.25">
      <c r="F6864" s="57">
        <f t="shared" si="107"/>
        <v>6.434800039223062E-30</v>
      </c>
      <c r="G6864" s="58">
        <v>0.314700000000075</v>
      </c>
      <c r="H6864" s="57"/>
    </row>
    <row r="6865" spans="6:8" ht="14.25">
      <c r="F6865" s="57">
        <f t="shared" si="107"/>
        <v>6.619273598639752E-30</v>
      </c>
      <c r="G6865" s="58">
        <v>0.314600000000075</v>
      </c>
      <c r="H6865" s="57"/>
    </row>
    <row r="6866" spans="6:8" ht="14.25">
      <c r="F6866" s="57">
        <f t="shared" si="107"/>
        <v>6.809005635794545E-30</v>
      </c>
      <c r="G6866" s="58">
        <v>0.314500000000075</v>
      </c>
      <c r="H6866" s="57"/>
    </row>
    <row r="6867" spans="6:8" ht="14.25">
      <c r="F6867" s="57">
        <f t="shared" si="107"/>
        <v>7.004145187627419E-30</v>
      </c>
      <c r="G6867" s="58">
        <v>0.314400000000075</v>
      </c>
      <c r="H6867" s="57"/>
    </row>
    <row r="6868" spans="6:8" ht="14.25">
      <c r="F6868" s="57">
        <f t="shared" si="107"/>
        <v>7.204845490758737E-30</v>
      </c>
      <c r="G6868" s="58">
        <v>0.314300000000076</v>
      </c>
      <c r="H6868" s="57"/>
    </row>
    <row r="6869" spans="6:8" ht="14.25">
      <c r="F6869" s="57">
        <f t="shared" si="107"/>
        <v>7.411264099150709E-30</v>
      </c>
      <c r="G6869" s="58">
        <v>0.314200000000076</v>
      </c>
      <c r="H6869" s="57"/>
    </row>
    <row r="6870" spans="6:8" ht="14.25">
      <c r="F6870" s="57">
        <f t="shared" si="107"/>
        <v>7.623563005026567E-30</v>
      </c>
      <c r="G6870" s="58">
        <v>0.314100000000076</v>
      </c>
      <c r="H6870" s="57"/>
    </row>
    <row r="6871" spans="6:8" ht="14.25">
      <c r="F6871" s="57">
        <f t="shared" si="107"/>
        <v>7.8419087631771E-30</v>
      </c>
      <c r="G6871" s="58">
        <v>0.314000000000076</v>
      </c>
      <c r="H6871" s="57"/>
    </row>
    <row r="6872" spans="6:8" ht="14.25">
      <c r="F6872" s="57">
        <f t="shared" si="107"/>
        <v>8.066472618718044E-30</v>
      </c>
      <c r="G6872" s="58">
        <v>0.313900000000076</v>
      </c>
      <c r="H6872" s="57"/>
    </row>
    <row r="6873" spans="6:8" ht="14.25">
      <c r="F6873" s="57">
        <f t="shared" si="107"/>
        <v>8.297430638405441E-30</v>
      </c>
      <c r="G6873" s="58">
        <v>0.313800000000076</v>
      </c>
      <c r="H6873" s="57"/>
    </row>
    <row r="6874" spans="6:8" ht="14.25">
      <c r="F6874" s="57">
        <f t="shared" si="107"/>
        <v>8.534963845606863E-30</v>
      </c>
      <c r="G6874" s="58">
        <v>0.313700000000076</v>
      </c>
      <c r="H6874" s="57"/>
    </row>
    <row r="6875" spans="6:8" ht="14.25">
      <c r="F6875" s="57">
        <f t="shared" si="107"/>
        <v>8.779258359026874E-30</v>
      </c>
      <c r="G6875" s="58">
        <v>0.313600000000076</v>
      </c>
      <c r="H6875" s="57"/>
    </row>
    <row r="6876" spans="6:8" ht="14.25">
      <c r="F6876" s="57">
        <f t="shared" si="107"/>
        <v>9.03050553529484E-30</v>
      </c>
      <c r="G6876" s="58">
        <v>0.313500000000076</v>
      </c>
      <c r="H6876" s="57"/>
    </row>
    <row r="6877" spans="6:8" ht="14.25">
      <c r="F6877" s="57">
        <f t="shared" si="107"/>
        <v>9.288902115518031E-30</v>
      </c>
      <c r="G6877" s="58">
        <v>0.313400000000076</v>
      </c>
      <c r="H6877" s="57"/>
    </row>
    <row r="6878" spans="6:8" ht="14.25">
      <c r="F6878" s="57">
        <f t="shared" si="107"/>
        <v>9.554650375911041E-30</v>
      </c>
      <c r="G6878" s="58">
        <v>0.313300000000076</v>
      </c>
      <c r="H6878" s="57"/>
    </row>
    <row r="6879" spans="6:8" ht="14.25">
      <c r="F6879" s="57">
        <f t="shared" si="107"/>
        <v>9.827958282614775E-30</v>
      </c>
      <c r="G6879" s="58">
        <v>0.313200000000076</v>
      </c>
      <c r="H6879" s="57"/>
    </row>
    <row r="6880" spans="6:8" ht="14.25">
      <c r="F6880" s="57">
        <f t="shared" si="107"/>
        <v>1.0109039650820717E-29</v>
      </c>
      <c r="G6880" s="58">
        <v>0.313100000000076</v>
      </c>
      <c r="H6880" s="57"/>
    </row>
    <row r="6881" spans="6:8" ht="14.25">
      <c r="F6881" s="57">
        <f t="shared" si="107"/>
        <v>1.039811430831774E-29</v>
      </c>
      <c r="G6881" s="58">
        <v>0.313000000000076</v>
      </c>
      <c r="H6881" s="57"/>
    </row>
    <row r="6882" spans="6:8" ht="14.25">
      <c r="F6882" s="57">
        <f t="shared" si="107"/>
        <v>1.0695408263587386E-29</v>
      </c>
      <c r="G6882" s="58">
        <v>0.312900000000076</v>
      </c>
      <c r="H6882" s="57"/>
    </row>
    <row r="6883" spans="6:8" ht="14.25">
      <c r="F6883" s="57">
        <f t="shared" si="107"/>
        <v>1.1001153878568569E-29</v>
      </c>
      <c r="G6883" s="58">
        <v>0.312800000000076</v>
      </c>
      <c r="H6883" s="57"/>
    </row>
    <row r="6884" spans="6:8" ht="14.25">
      <c r="F6884" s="57">
        <f t="shared" si="107"/>
        <v>1.1315590046226185E-29</v>
      </c>
      <c r="G6884" s="58">
        <v>0.312700000000076</v>
      </c>
      <c r="H6884" s="57"/>
    </row>
    <row r="6885" spans="6:8" ht="14.25">
      <c r="F6885" s="57">
        <f t="shared" si="107"/>
        <v>1.1638962373048145E-29</v>
      </c>
      <c r="G6885" s="58">
        <v>0.312600000000076</v>
      </c>
      <c r="H6885" s="57"/>
    </row>
    <row r="6886" spans="6:8" ht="14.25">
      <c r="F6886" s="57">
        <f t="shared" si="107"/>
        <v>1.1971523366618764E-29</v>
      </c>
      <c r="G6886" s="58">
        <v>0.312500000000076</v>
      </c>
      <c r="H6886" s="57"/>
    </row>
    <row r="6887" spans="6:8" ht="14.25">
      <c r="F6887" s="57">
        <f t="shared" si="107"/>
        <v>1.2313532628397492E-29</v>
      </c>
      <c r="G6887" s="58">
        <v>0.312400000000076</v>
      </c>
      <c r="H6887" s="57"/>
    </row>
    <row r="6888" spans="6:8" ht="14.25">
      <c r="F6888" s="57">
        <f t="shared" si="107"/>
        <v>1.2665257051851572E-29</v>
      </c>
      <c r="G6888" s="58">
        <v>0.312300000000076</v>
      </c>
      <c r="H6888" s="57"/>
    </row>
    <row r="6889" spans="6:8" ht="14.25">
      <c r="F6889" s="57">
        <f t="shared" si="107"/>
        <v>1.3026971026093022E-29</v>
      </c>
      <c r="G6889" s="58">
        <v>0.312200000000076</v>
      </c>
      <c r="H6889" s="57"/>
    </row>
    <row r="6890" spans="6:8" ht="14.25">
      <c r="F6890" s="57">
        <f t="shared" si="107"/>
        <v>1.339895664516465E-29</v>
      </c>
      <c r="G6890" s="58">
        <v>0.312100000000076</v>
      </c>
      <c r="H6890" s="57"/>
    </row>
    <row r="6891" spans="6:8" ht="14.25">
      <c r="F6891" s="57">
        <f t="shared" si="107"/>
        <v>1.3781503923139664E-29</v>
      </c>
      <c r="G6891" s="58">
        <v>0.312000000000076</v>
      </c>
      <c r="H6891" s="57"/>
    </row>
    <row r="6892" spans="6:8" ht="14.25">
      <c r="F6892" s="57">
        <f t="shared" si="107"/>
        <v>1.41749110151885E-29</v>
      </c>
      <c r="G6892" s="58">
        <v>0.311900000000076</v>
      </c>
      <c r="H6892" s="57"/>
    </row>
    <row r="6893" spans="6:8" ht="14.25">
      <c r="F6893" s="57">
        <f t="shared" si="107"/>
        <v>1.4579484444779174E-29</v>
      </c>
      <c r="G6893" s="58">
        <v>0.311800000000076</v>
      </c>
      <c r="H6893" s="57"/>
    </row>
    <row r="6894" spans="6:8" ht="14.25">
      <c r="F6894" s="57">
        <f t="shared" si="107"/>
        <v>1.4995539337184606E-29</v>
      </c>
      <c r="G6894" s="58">
        <v>0.311700000000076</v>
      </c>
      <c r="H6894" s="57"/>
    </row>
    <row r="6895" spans="6:8" ht="14.25">
      <c r="F6895" s="57">
        <f t="shared" si="107"/>
        <v>1.5423399659462945E-29</v>
      </c>
      <c r="G6895" s="58">
        <v>0.311600000000076</v>
      </c>
      <c r="H6895" s="57"/>
    </row>
    <row r="6896" spans="6:8" ht="14.25">
      <c r="F6896" s="57">
        <f t="shared" si="107"/>
        <v>1.5863398467097439E-29</v>
      </c>
      <c r="G6896" s="58">
        <v>0.311500000000076</v>
      </c>
      <c r="H6896" s="57"/>
    </row>
    <row r="6897" spans="6:8" ht="14.25">
      <c r="F6897" s="57">
        <f t="shared" si="107"/>
        <v>1.6315878157473617E-29</v>
      </c>
      <c r="G6897" s="58">
        <v>0.311400000000076</v>
      </c>
      <c r="H6897" s="57"/>
    </row>
    <row r="6898" spans="6:8" ht="14.25">
      <c r="F6898" s="57">
        <f t="shared" si="107"/>
        <v>1.6781190730386944E-29</v>
      </c>
      <c r="G6898" s="58">
        <v>0.311300000000076</v>
      </c>
      <c r="H6898" s="57"/>
    </row>
    <row r="6899" spans="6:8" ht="14.25">
      <c r="F6899" s="57">
        <f t="shared" si="107"/>
        <v>1.7259698055768379E-29</v>
      </c>
      <c r="G6899" s="58">
        <v>0.311200000000076</v>
      </c>
      <c r="H6899" s="57"/>
    </row>
    <row r="6900" spans="6:8" ht="14.25">
      <c r="F6900" s="57">
        <f t="shared" si="107"/>
        <v>1.7751772148834293E-29</v>
      </c>
      <c r="G6900" s="58">
        <v>0.311100000000076</v>
      </c>
      <c r="H6900" s="57"/>
    </row>
    <row r="6901" spans="6:8" ht="14.25">
      <c r="F6901" s="57">
        <f t="shared" si="107"/>
        <v>1.825779545286068E-29</v>
      </c>
      <c r="G6901" s="58">
        <v>0.311000000000076</v>
      </c>
      <c r="H6901" s="57"/>
    </row>
    <row r="6902" spans="6:8" ht="14.25">
      <c r="F6902" s="57">
        <f t="shared" si="107"/>
        <v>1.8778161129790747E-29</v>
      </c>
      <c r="G6902" s="58">
        <v>0.310900000000076</v>
      </c>
      <c r="H6902" s="57"/>
    </row>
    <row r="6903" spans="6:8" ht="14.25">
      <c r="F6903" s="57">
        <f t="shared" si="107"/>
        <v>1.9313273358898122E-29</v>
      </c>
      <c r="G6903" s="58">
        <v>0.310800000000076</v>
      </c>
      <c r="H6903" s="57"/>
    </row>
    <row r="6904" spans="6:8" ht="14.25">
      <c r="F6904" s="57">
        <f t="shared" si="107"/>
        <v>1.986354764371636E-29</v>
      </c>
      <c r="G6904" s="58">
        <v>0.310700000000076</v>
      </c>
      <c r="H6904" s="57"/>
    </row>
    <row r="6905" spans="6:8" ht="14.25">
      <c r="F6905" s="57">
        <f t="shared" si="107"/>
        <v>2.0429411127476275E-29</v>
      </c>
      <c r="G6905" s="58">
        <v>0.310600000000076</v>
      </c>
      <c r="H6905" s="57"/>
    </row>
    <row r="6906" spans="6:8" ht="14.25">
      <c r="F6906" s="57">
        <f t="shared" si="107"/>
        <v>2.1011302917271192E-29</v>
      </c>
      <c r="G6906" s="58">
        <v>0.310500000000076</v>
      </c>
      <c r="H6906" s="57"/>
    </row>
    <row r="6907" spans="6:8" ht="14.25">
      <c r="F6907" s="57">
        <f t="shared" si="107"/>
        <v>2.1609674417203775E-29</v>
      </c>
      <c r="G6907" s="58">
        <v>0.310400000000076</v>
      </c>
      <c r="H6907" s="57"/>
    </row>
    <row r="6908" spans="6:8" ht="14.25">
      <c r="F6908" s="57">
        <f t="shared" si="107"/>
        <v>2.2224989670750185E-29</v>
      </c>
      <c r="G6908" s="58">
        <v>0.310300000000076</v>
      </c>
      <c r="H6908" s="57"/>
    </row>
    <row r="6909" spans="6:8" ht="14.25">
      <c r="F6909" s="57">
        <f t="shared" si="107"/>
        <v>2.2857725712602257E-29</v>
      </c>
      <c r="G6909" s="58">
        <v>0.310200000000076</v>
      </c>
      <c r="H6909" s="57"/>
    </row>
    <row r="6910" spans="6:8" ht="14.25">
      <c r="F6910" s="57">
        <f t="shared" si="107"/>
        <v>2.350837293024557E-29</v>
      </c>
      <c r="G6910" s="58">
        <v>0.310100000000076</v>
      </c>
      <c r="H6910" s="57"/>
    </row>
    <row r="6911" spans="6:8" ht="14.25">
      <c r="F6911" s="57">
        <f t="shared" si="107"/>
        <v>2.4177435435543874E-29</v>
      </c>
      <c r="G6911" s="58">
        <v>0.310000000000076</v>
      </c>
      <c r="H6911" s="57"/>
    </row>
    <row r="6912" spans="6:8" ht="14.25">
      <c r="F6912" s="57">
        <f t="shared" si="107"/>
        <v>2.486543144659972E-29</v>
      </c>
      <c r="G6912" s="58">
        <v>0.309900000000076</v>
      </c>
      <c r="H6912" s="57"/>
    </row>
    <row r="6913" spans="6:8" ht="14.25">
      <c r="F6913" s="57">
        <f t="shared" si="107"/>
        <v>2.557289368018164E-29</v>
      </c>
      <c r="G6913" s="58">
        <v>0.309800000000076</v>
      </c>
      <c r="H6913" s="57"/>
    </row>
    <row r="6914" spans="6:8" ht="14.25">
      <c r="F6914" s="57">
        <f t="shared" si="107"/>
        <v>2.630036975500032E-29</v>
      </c>
      <c r="G6914" s="58">
        <v>0.309700000000076</v>
      </c>
      <c r="H6914" s="57"/>
    </row>
    <row r="6915" spans="6:8" ht="14.25">
      <c r="F6915" s="57">
        <f t="shared" si="107"/>
        <v>2.7048422606140593E-29</v>
      </c>
      <c r="G6915" s="58">
        <v>0.309600000000076</v>
      </c>
      <c r="H6915" s="57"/>
    </row>
    <row r="6916" spans="6:8" ht="14.25">
      <c r="F6916" s="57">
        <f t="shared" si="107"/>
        <v>2.7817630910942354E-29</v>
      </c>
      <c r="G6916" s="58">
        <v>0.309500000000076</v>
      </c>
      <c r="H6916" s="57"/>
    </row>
    <row r="6917" spans="6:8" ht="14.25">
      <c r="F6917" s="57">
        <f t="shared" si="107"/>
        <v>2.8608589526667765E-29</v>
      </c>
      <c r="G6917" s="58">
        <v>0.309400000000076</v>
      </c>
      <c r="H6917" s="57"/>
    </row>
    <row r="6918" spans="6:8" ht="14.25">
      <c r="F6918" s="57">
        <f t="shared" si="107"/>
        <v>2.9421909940249883E-29</v>
      </c>
      <c r="G6918" s="58">
        <v>0.309300000000076</v>
      </c>
      <c r="H6918" s="57"/>
    </row>
    <row r="6919" spans="6:8" ht="14.25">
      <c r="F6919" s="57">
        <f t="shared" si="107"/>
        <v>3.0258220730480846E-29</v>
      </c>
      <c r="G6919" s="58">
        <v>0.309200000000076</v>
      </c>
      <c r="H6919" s="57"/>
    </row>
    <row r="6920" spans="6:8" ht="14.25">
      <c r="F6920" s="57">
        <f t="shared" si="107"/>
        <v>3.111816804296494E-29</v>
      </c>
      <c r="G6920" s="58">
        <v>0.309100000000076</v>
      </c>
      <c r="H6920" s="57"/>
    </row>
    <row r="6921" spans="6:8" ht="14.25">
      <c r="F6921" s="57">
        <f t="shared" si="107"/>
        <v>3.2002416078189726E-29</v>
      </c>
      <c r="G6921" s="58">
        <v>0.309000000000076</v>
      </c>
      <c r="H6921" s="57"/>
    </row>
    <row r="6922" spans="6:8" ht="14.25">
      <c r="F6922" s="57">
        <f t="shared" si="107"/>
        <v>3.2911647593085605E-29</v>
      </c>
      <c r="G6922" s="58">
        <v>0.308900000000076</v>
      </c>
      <c r="H6922" s="57"/>
    </row>
    <row r="6923" spans="6:8" ht="14.25">
      <c r="F6923" s="57">
        <f t="shared" si="107"/>
        <v>3.384656441642927E-29</v>
      </c>
      <c r="G6923" s="58">
        <v>0.308800000000076</v>
      </c>
      <c r="H6923" s="57"/>
    </row>
    <row r="6924" spans="6:8" ht="14.25">
      <c r="F6924" s="57">
        <f t="shared" si="107"/>
        <v>3.480788797848253E-29</v>
      </c>
      <c r="G6924" s="58">
        <v>0.308700000000076</v>
      </c>
      <c r="H6924" s="57"/>
    </row>
    <row r="6925" spans="6:8" ht="14.25">
      <c r="F6925" s="57">
        <f aca="true" t="shared" si="108" ref="F6925:F6988">BINOMDIST(G$3,G$4,G6925,TRUE)</f>
        <v>3.5796359855249096E-29</v>
      </c>
      <c r="G6925" s="58">
        <v>0.308600000000076</v>
      </c>
      <c r="H6925" s="57"/>
    </row>
    <row r="6926" spans="6:8" ht="14.25">
      <c r="F6926" s="57">
        <f t="shared" si="108"/>
        <v>3.681274232776143E-29</v>
      </c>
      <c r="G6926" s="58">
        <v>0.308500000000076</v>
      </c>
      <c r="H6926" s="57"/>
    </row>
    <row r="6927" spans="6:8" ht="14.25">
      <c r="F6927" s="57">
        <f t="shared" si="108"/>
        <v>3.78578189567929E-29</v>
      </c>
      <c r="G6927" s="58">
        <v>0.308400000000076</v>
      </c>
      <c r="H6927" s="57"/>
    </row>
    <row r="6928" spans="6:8" ht="14.25">
      <c r="F6928" s="57">
        <f t="shared" si="108"/>
        <v>3.89323951734385E-29</v>
      </c>
      <c r="G6928" s="58">
        <v>0.308300000000076</v>
      </c>
      <c r="H6928" s="57"/>
    </row>
    <row r="6929" spans="6:8" ht="14.25">
      <c r="F6929" s="57">
        <f t="shared" si="108"/>
        <v>4.003729888598469E-29</v>
      </c>
      <c r="G6929" s="58">
        <v>0.308200000000076</v>
      </c>
      <c r="H6929" s="57"/>
    </row>
    <row r="6930" spans="6:8" ht="14.25">
      <c r="F6930" s="57">
        <f t="shared" si="108"/>
        <v>4.1173381103519596E-29</v>
      </c>
      <c r="G6930" s="58">
        <v>0.308100000000076</v>
      </c>
      <c r="H6930" s="57"/>
    </row>
    <row r="6931" spans="6:8" ht="14.25">
      <c r="F6931" s="57">
        <f t="shared" si="108"/>
        <v>4.234151657674259E-29</v>
      </c>
      <c r="G6931" s="58">
        <v>0.308000000000076</v>
      </c>
      <c r="H6931" s="57"/>
    </row>
    <row r="6932" spans="6:8" ht="14.25">
      <c r="F6932" s="57">
        <f t="shared" si="108"/>
        <v>4.354260445645003E-29</v>
      </c>
      <c r="G6932" s="58">
        <v>0.307900000000076</v>
      </c>
      <c r="H6932" s="57"/>
    </row>
    <row r="6933" spans="6:8" ht="14.25">
      <c r="F6933" s="57">
        <f t="shared" si="108"/>
        <v>4.4777568970170983E-29</v>
      </c>
      <c r="G6933" s="58">
        <v>0.307800000000076</v>
      </c>
      <c r="H6933" s="57"/>
    </row>
    <row r="6934" spans="6:8" ht="14.25">
      <c r="F6934" s="57">
        <f t="shared" si="108"/>
        <v>4.604736011745859E-29</v>
      </c>
      <c r="G6934" s="58">
        <v>0.307700000000076</v>
      </c>
      <c r="H6934" s="57"/>
    </row>
    <row r="6935" spans="6:8" ht="14.25">
      <c r="F6935" s="57">
        <f t="shared" si="108"/>
        <v>4.73529543843466E-29</v>
      </c>
      <c r="G6935" s="58">
        <v>0.307600000000076</v>
      </c>
      <c r="H6935" s="57"/>
    </row>
    <row r="6936" spans="6:8" ht="14.25">
      <c r="F6936" s="57">
        <f t="shared" si="108"/>
        <v>4.8695355477494406E-29</v>
      </c>
      <c r="G6936" s="58">
        <v>0.307500000000076</v>
      </c>
      <c r="H6936" s="57"/>
    </row>
    <row r="6937" spans="6:8" ht="14.25">
      <c r="F6937" s="57">
        <f t="shared" si="108"/>
        <v>5.007559507856442E-29</v>
      </c>
      <c r="G6937" s="58">
        <v>0.307400000000076</v>
      </c>
      <c r="H6937" s="57"/>
    </row>
    <row r="6938" spans="6:8" ht="14.25">
      <c r="F6938" s="57">
        <f t="shared" si="108"/>
        <v>5.149473361937379E-29</v>
      </c>
      <c r="G6938" s="58">
        <v>0.307300000000076</v>
      </c>
      <c r="H6938" s="57"/>
    </row>
    <row r="6939" spans="6:8" ht="14.25">
      <c r="F6939" s="57">
        <f t="shared" si="108"/>
        <v>5.2953861078413E-29</v>
      </c>
      <c r="G6939" s="58">
        <v>0.307200000000076</v>
      </c>
      <c r="H6939" s="57"/>
    </row>
    <row r="6940" spans="6:8" ht="14.25">
      <c r="F6940" s="57">
        <f t="shared" si="108"/>
        <v>5.445409779928686E-29</v>
      </c>
      <c r="G6940" s="58">
        <v>0.307100000000076</v>
      </c>
      <c r="H6940" s="57"/>
    </row>
    <row r="6941" spans="6:8" ht="14.25">
      <c r="F6941" s="57">
        <f t="shared" si="108"/>
        <v>5.599659533170155E-29</v>
      </c>
      <c r="G6941" s="58">
        <v>0.307000000000076</v>
      </c>
      <c r="H6941" s="57"/>
    </row>
    <row r="6942" spans="6:8" ht="14.25">
      <c r="F6942" s="57">
        <f t="shared" si="108"/>
        <v>5.75825372956031E-29</v>
      </c>
      <c r="G6942" s="58">
        <v>0.306900000000076</v>
      </c>
      <c r="H6942" s="57"/>
    </row>
    <row r="6943" spans="6:8" ht="14.25">
      <c r="F6943" s="57">
        <f t="shared" si="108"/>
        <v>5.921314026910681E-29</v>
      </c>
      <c r="G6943" s="58">
        <v>0.306800000000076</v>
      </c>
      <c r="H6943" s="57"/>
    </row>
    <row r="6944" spans="6:8" ht="14.25">
      <c r="F6944" s="57">
        <f t="shared" si="108"/>
        <v>6.088965470086427E-29</v>
      </c>
      <c r="G6944" s="58">
        <v>0.306700000000076</v>
      </c>
      <c r="H6944" s="57"/>
    </row>
    <row r="6945" spans="6:8" ht="14.25">
      <c r="F6945" s="57">
        <f t="shared" si="108"/>
        <v>6.261336584753835E-29</v>
      </c>
      <c r="G6945" s="58">
        <v>0.306600000000076</v>
      </c>
      <c r="H6945" s="57"/>
    </row>
    <row r="6946" spans="6:8" ht="14.25">
      <c r="F6946" s="57">
        <f t="shared" si="108"/>
        <v>6.438559473706479E-29</v>
      </c>
      <c r="G6946" s="58">
        <v>0.306500000000076</v>
      </c>
      <c r="H6946" s="57"/>
    </row>
    <row r="6947" spans="6:8" ht="14.25">
      <c r="F6947" s="57">
        <f t="shared" si="108"/>
        <v>6.62076991584388E-29</v>
      </c>
      <c r="G6947" s="58">
        <v>0.306400000000076</v>
      </c>
      <c r="H6947" s="57"/>
    </row>
    <row r="6948" spans="6:8" ht="14.25">
      <c r="F6948" s="57">
        <f t="shared" si="108"/>
        <v>6.808107467869501E-29</v>
      </c>
      <c r="G6948" s="58">
        <v>0.306300000000076</v>
      </c>
      <c r="H6948" s="57"/>
    </row>
    <row r="6949" spans="6:8" ht="14.25">
      <c r="F6949" s="57">
        <f t="shared" si="108"/>
        <v>7.000715568787598E-29</v>
      </c>
      <c r="G6949" s="58">
        <v>0.306200000000076</v>
      </c>
      <c r="H6949" s="57"/>
    </row>
    <row r="6950" spans="6:8" ht="14.25">
      <c r="F6950" s="57">
        <f t="shared" si="108"/>
        <v>7.198741647273541E-29</v>
      </c>
      <c r="G6950" s="58">
        <v>0.306100000000076</v>
      </c>
      <c r="H6950" s="57"/>
    </row>
    <row r="6951" spans="6:8" ht="14.25">
      <c r="F6951" s="57">
        <f t="shared" si="108"/>
        <v>7.402337231995037E-29</v>
      </c>
      <c r="G6951" s="58">
        <v>0.306000000000076</v>
      </c>
      <c r="H6951" s="57"/>
    </row>
    <row r="6952" spans="6:8" ht="14.25">
      <c r="F6952" s="57">
        <f t="shared" si="108"/>
        <v>7.611658064966704E-29</v>
      </c>
      <c r="G6952" s="58">
        <v>0.305900000000076</v>
      </c>
      <c r="H6952" s="57"/>
    </row>
    <row r="6953" spans="6:8" ht="14.25">
      <c r="F6953" s="57">
        <f t="shared" si="108"/>
        <v>7.826864218019981E-29</v>
      </c>
      <c r="G6953" s="58">
        <v>0.305800000000076</v>
      </c>
      <c r="H6953" s="57"/>
    </row>
    <row r="6954" spans="6:8" ht="14.25">
      <c r="F6954" s="57">
        <f t="shared" si="108"/>
        <v>8.048120212473846E-29</v>
      </c>
      <c r="G6954" s="58">
        <v>0.305700000000076</v>
      </c>
      <c r="H6954" s="57"/>
    </row>
    <row r="6955" spans="6:8" ht="14.25">
      <c r="F6955" s="57">
        <f t="shared" si="108"/>
        <v>8.275595142092952E-29</v>
      </c>
      <c r="G6955" s="58">
        <v>0.305600000000076</v>
      </c>
      <c r="H6955" s="57"/>
    </row>
    <row r="6956" spans="6:8" ht="14.25">
      <c r="F6956" s="57">
        <f t="shared" si="108"/>
        <v>8.509462799424445E-29</v>
      </c>
      <c r="G6956" s="58">
        <v>0.305500000000076</v>
      </c>
      <c r="H6956" s="57"/>
    </row>
    <row r="6957" spans="6:8" ht="14.25">
      <c r="F6957" s="57">
        <f t="shared" si="108"/>
        <v>8.749901805603871E-29</v>
      </c>
      <c r="G6957" s="58">
        <v>0.305400000000076</v>
      </c>
      <c r="H6957" s="57"/>
    </row>
    <row r="6958" spans="6:8" ht="14.25">
      <c r="F6958" s="57">
        <f t="shared" si="108"/>
        <v>8.997095743727193E-29</v>
      </c>
      <c r="G6958" s="58">
        <v>0.305300000000076</v>
      </c>
      <c r="H6958" s="57"/>
    </row>
    <row r="6959" spans="6:8" ht="14.25">
      <c r="F6959" s="57">
        <f t="shared" si="108"/>
        <v>9.251233295881868E-29</v>
      </c>
      <c r="G6959" s="58">
        <v>0.305200000000077</v>
      </c>
      <c r="H6959" s="57"/>
    </row>
    <row r="6960" spans="6:8" ht="14.25">
      <c r="F6960" s="57">
        <f t="shared" si="108"/>
        <v>9.512508383950993E-29</v>
      </c>
      <c r="G6960" s="58">
        <v>0.305100000000077</v>
      </c>
      <c r="H6960" s="57"/>
    </row>
    <row r="6961" spans="6:8" ht="14.25">
      <c r="F6961" s="57">
        <f t="shared" si="108"/>
        <v>9.781120314260438E-29</v>
      </c>
      <c r="G6961" s="58">
        <v>0.305000000000077</v>
      </c>
      <c r="H6961" s="57"/>
    </row>
    <row r="6962" spans="6:8" ht="14.25">
      <c r="F6962" s="57">
        <f t="shared" si="108"/>
        <v>1.0057273926218543E-28</v>
      </c>
      <c r="G6962" s="58">
        <v>0.304900000000077</v>
      </c>
      <c r="H6962" s="57"/>
    </row>
    <row r="6963" spans="6:8" ht="14.25">
      <c r="F6963" s="57">
        <f t="shared" si="108"/>
        <v>1.0341179745022726E-28</v>
      </c>
      <c r="G6963" s="58">
        <v>0.304800000000077</v>
      </c>
      <c r="H6963" s="57"/>
    </row>
    <row r="6964" spans="6:8" ht="14.25">
      <c r="F6964" s="57">
        <f t="shared" si="108"/>
        <v>1.0633054138559025E-28</v>
      </c>
      <c r="G6964" s="58">
        <v>0.304700000000077</v>
      </c>
      <c r="H6964" s="57"/>
    </row>
    <row r="6965" spans="6:8" ht="14.25">
      <c r="F6965" s="57">
        <f t="shared" si="108"/>
        <v>1.093311947860456E-28</v>
      </c>
      <c r="G6965" s="58">
        <v>0.304600000000077</v>
      </c>
      <c r="H6965" s="57"/>
    </row>
    <row r="6966" spans="6:8" ht="14.25">
      <c r="F6966" s="57">
        <f t="shared" si="108"/>
        <v>1.1241604306451993E-28</v>
      </c>
      <c r="G6966" s="58">
        <v>0.304500000000077</v>
      </c>
      <c r="H6966" s="57"/>
    </row>
    <row r="6967" spans="6:8" ht="14.25">
      <c r="F6967" s="57">
        <f t="shared" si="108"/>
        <v>1.155874350307642E-28</v>
      </c>
      <c r="G6967" s="58">
        <v>0.304400000000077</v>
      </c>
      <c r="H6967" s="57"/>
    </row>
    <row r="6968" spans="6:8" ht="14.25">
      <c r="F6968" s="57">
        <f t="shared" si="108"/>
        <v>1.1884778463967555E-28</v>
      </c>
      <c r="G6968" s="58">
        <v>0.304300000000077</v>
      </c>
      <c r="H6968" s="57"/>
    </row>
    <row r="6969" spans="6:8" ht="14.25">
      <c r="F6969" s="57">
        <f t="shared" si="108"/>
        <v>1.2219957278754448E-28</v>
      </c>
      <c r="G6969" s="58">
        <v>0.304200000000077</v>
      </c>
      <c r="H6969" s="57"/>
    </row>
    <row r="6970" spans="6:8" ht="14.25">
      <c r="F6970" s="57">
        <f t="shared" si="108"/>
        <v>1.2564534915755537E-28</v>
      </c>
      <c r="G6970" s="58">
        <v>0.304100000000077</v>
      </c>
      <c r="H6970" s="57"/>
    </row>
    <row r="6971" spans="6:8" ht="14.25">
      <c r="F6971" s="57">
        <f t="shared" si="108"/>
        <v>1.2918773411583163E-28</v>
      </c>
      <c r="G6971" s="58">
        <v>0.304000000000077</v>
      </c>
      <c r="H6971" s="57"/>
    </row>
    <row r="6972" spans="6:8" ht="14.25">
      <c r="F6972" s="57">
        <f t="shared" si="108"/>
        <v>1.3282942065948307E-28</v>
      </c>
      <c r="G6972" s="58">
        <v>0.303900000000077</v>
      </c>
      <c r="H6972" s="57"/>
    </row>
    <row r="6973" spans="6:8" ht="14.25">
      <c r="F6973" s="57">
        <f t="shared" si="108"/>
        <v>1.3657317641797891E-28</v>
      </c>
      <c r="G6973" s="58">
        <v>0.303800000000077</v>
      </c>
      <c r="H6973" s="57"/>
    </row>
    <row r="6974" spans="6:8" ht="14.25">
      <c r="F6974" s="57">
        <f t="shared" si="108"/>
        <v>1.4042184570937448E-28</v>
      </c>
      <c r="G6974" s="58">
        <v>0.303700000000077</v>
      </c>
      <c r="H6974" s="57"/>
    </row>
    <row r="6975" spans="6:8" ht="14.25">
      <c r="F6975" s="57">
        <f t="shared" si="108"/>
        <v>1.4437835165283428E-28</v>
      </c>
      <c r="G6975" s="58">
        <v>0.303600000000077</v>
      </c>
      <c r="H6975" s="57"/>
    </row>
    <row r="6976" spans="6:8" ht="14.25">
      <c r="F6976" s="57">
        <f t="shared" si="108"/>
        <v>1.4844569833901915E-28</v>
      </c>
      <c r="G6976" s="58">
        <v>0.303500000000077</v>
      </c>
      <c r="H6976" s="57"/>
    </row>
    <row r="6977" spans="6:8" ht="14.25">
      <c r="F6977" s="57">
        <f t="shared" si="108"/>
        <v>1.5262697305989995E-28</v>
      </c>
      <c r="G6977" s="58">
        <v>0.303400000000077</v>
      </c>
      <c r="H6977" s="57"/>
    </row>
    <row r="6978" spans="6:8" ht="14.25">
      <c r="F6978" s="57">
        <f t="shared" si="108"/>
        <v>1.569253485995998E-28</v>
      </c>
      <c r="G6978" s="58">
        <v>0.303300000000077</v>
      </c>
      <c r="H6978" s="57"/>
    </row>
    <row r="6979" spans="6:8" ht="14.25">
      <c r="F6979" s="57">
        <f t="shared" si="108"/>
        <v>1.6134408558795888E-28</v>
      </c>
      <c r="G6979" s="58">
        <v>0.303200000000077</v>
      </c>
      <c r="H6979" s="57"/>
    </row>
    <row r="6980" spans="6:8" ht="14.25">
      <c r="F6980" s="57">
        <f t="shared" si="108"/>
        <v>1.6588653491848148E-28</v>
      </c>
      <c r="G6980" s="58">
        <v>0.303100000000077</v>
      </c>
      <c r="H6980" s="57"/>
    </row>
    <row r="6981" spans="6:8" ht="14.25">
      <c r="F6981" s="57">
        <f t="shared" si="108"/>
        <v>1.705561402324677E-28</v>
      </c>
      <c r="G6981" s="58">
        <v>0.303000000000077</v>
      </c>
      <c r="H6981" s="57"/>
    </row>
    <row r="6982" spans="6:8" ht="14.25">
      <c r="F6982" s="57">
        <f t="shared" si="108"/>
        <v>1.7535644047110817E-28</v>
      </c>
      <c r="G6982" s="58">
        <v>0.302900000000077</v>
      </c>
      <c r="H6982" s="57"/>
    </row>
    <row r="6983" spans="6:8" ht="14.25">
      <c r="F6983" s="57">
        <f t="shared" si="108"/>
        <v>1.8029107249736798E-28</v>
      </c>
      <c r="G6983" s="58">
        <v>0.302800000000077</v>
      </c>
      <c r="H6983" s="57"/>
    </row>
    <row r="6984" spans="6:8" ht="14.25">
      <c r="F6984" s="57">
        <f t="shared" si="108"/>
        <v>1.8536377378959714E-28</v>
      </c>
      <c r="G6984" s="58">
        <v>0.302700000000077</v>
      </c>
      <c r="H6984" s="57"/>
    </row>
    <row r="6985" spans="6:8" ht="14.25">
      <c r="F6985" s="57">
        <f t="shared" si="108"/>
        <v>1.905783852087825E-28</v>
      </c>
      <c r="G6985" s="58">
        <v>0.302600000000077</v>
      </c>
      <c r="H6985" s="57"/>
    </row>
    <row r="6986" spans="6:8" ht="14.25">
      <c r="F6986" s="57">
        <f t="shared" si="108"/>
        <v>1.9593885384147766E-28</v>
      </c>
      <c r="G6986" s="58">
        <v>0.302500000000077</v>
      </c>
      <c r="H6986" s="57"/>
    </row>
    <row r="6987" spans="6:8" ht="14.25">
      <c r="F6987" s="57">
        <f t="shared" si="108"/>
        <v>2.0144923592042406E-28</v>
      </c>
      <c r="G6987" s="58">
        <v>0.302400000000077</v>
      </c>
      <c r="H6987" s="57"/>
    </row>
    <row r="6988" spans="6:8" ht="14.25">
      <c r="F6988" s="57">
        <f t="shared" si="108"/>
        <v>2.0711369982502356E-28</v>
      </c>
      <c r="G6988" s="58">
        <v>0.302300000000077</v>
      </c>
      <c r="H6988" s="57"/>
    </row>
    <row r="6989" spans="6:8" ht="14.25">
      <c r="F6989" s="57">
        <f aca="true" t="shared" si="109" ref="F6989:F7052">BINOMDIST(G$3,G$4,G6989,TRUE)</f>
        <v>2.1293652916380346E-28</v>
      </c>
      <c r="G6989" s="58">
        <v>0.302200000000077</v>
      </c>
      <c r="H6989" s="57"/>
    </row>
    <row r="6990" spans="6:8" ht="14.25">
      <c r="F6990" s="57">
        <f t="shared" si="109"/>
        <v>2.1892212594107407E-28</v>
      </c>
      <c r="G6990" s="58">
        <v>0.302100000000077</v>
      </c>
      <c r="H6990" s="57"/>
    </row>
    <row r="6991" spans="6:8" ht="14.25">
      <c r="F6991" s="57">
        <f t="shared" si="109"/>
        <v>2.2507501381015205E-28</v>
      </c>
      <c r="G6991" s="58">
        <v>0.302000000000077</v>
      </c>
      <c r="H6991" s="57"/>
    </row>
    <row r="6992" spans="6:8" ht="14.25">
      <c r="F6992" s="57">
        <f t="shared" si="109"/>
        <v>2.313998414153729E-28</v>
      </c>
      <c r="G6992" s="58">
        <v>0.301900000000077</v>
      </c>
      <c r="H6992" s="57"/>
    </row>
    <row r="6993" spans="6:8" ht="14.25">
      <c r="F6993" s="57">
        <f t="shared" si="109"/>
        <v>2.3790138582547133E-28</v>
      </c>
      <c r="G6993" s="58">
        <v>0.301800000000077</v>
      </c>
      <c r="H6993" s="57"/>
    </row>
    <row r="6994" spans="6:8" ht="14.25">
      <c r="F6994" s="57">
        <f t="shared" si="109"/>
        <v>2.4458455606061437E-28</v>
      </c>
      <c r="G6994" s="58">
        <v>0.301700000000077</v>
      </c>
      <c r="H6994" s="57"/>
    </row>
    <row r="6995" spans="6:8" ht="14.25">
      <c r="F6995" s="57">
        <f t="shared" si="109"/>
        <v>2.5145439671579743E-28</v>
      </c>
      <c r="G6995" s="58">
        <v>0.301600000000077</v>
      </c>
      <c r="H6995" s="57"/>
    </row>
    <row r="6996" spans="6:8" ht="14.25">
      <c r="F6996" s="57">
        <f t="shared" si="109"/>
        <v>2.585160916831091E-28</v>
      </c>
      <c r="G6996" s="58">
        <v>0.301500000000077</v>
      </c>
      <c r="H6996" s="57"/>
    </row>
    <row r="6997" spans="6:8" ht="14.25">
      <c r="F6997" s="57">
        <f t="shared" si="109"/>
        <v>2.657749679756284E-28</v>
      </c>
      <c r="G6997" s="58">
        <v>0.301400000000077</v>
      </c>
      <c r="H6997" s="57"/>
    </row>
    <row r="6998" spans="6:8" ht="14.25">
      <c r="F6998" s="57">
        <f t="shared" si="109"/>
        <v>2.732364996556345E-28</v>
      </c>
      <c r="G6998" s="58">
        <v>0.301300000000077</v>
      </c>
      <c r="H6998" s="57"/>
    </row>
    <row r="6999" spans="6:8" ht="14.25">
      <c r="F6999" s="57">
        <f t="shared" si="109"/>
        <v>2.8090631187001922E-28</v>
      </c>
      <c r="G6999" s="58">
        <v>0.301200000000077</v>
      </c>
      <c r="H6999" s="57"/>
    </row>
    <row r="7000" spans="6:8" ht="14.25">
      <c r="F7000" s="57">
        <f t="shared" si="109"/>
        <v>2.8879018499577098E-28</v>
      </c>
      <c r="G7000" s="58">
        <v>0.301100000000077</v>
      </c>
      <c r="H7000" s="57"/>
    </row>
    <row r="7001" spans="6:8" ht="14.25">
      <c r="F7001" s="57">
        <f t="shared" si="109"/>
        <v>2.9689405889854117E-28</v>
      </c>
      <c r="G7001" s="58">
        <v>0.301000000000077</v>
      </c>
      <c r="H7001" s="57"/>
    </row>
    <row r="7002" spans="6:8" ht="14.25">
      <c r="F7002" s="57">
        <f t="shared" si="109"/>
        <v>3.052240373073497E-28</v>
      </c>
      <c r="G7002" s="58">
        <v>0.300900000000077</v>
      </c>
      <c r="H7002" s="57"/>
    </row>
    <row r="7003" spans="6:8" ht="14.25">
      <c r="F7003" s="57">
        <f t="shared" si="109"/>
        <v>3.137863923085596E-28</v>
      </c>
      <c r="G7003" s="58">
        <v>0.300800000000077</v>
      </c>
      <c r="H7003" s="57"/>
    </row>
    <row r="7004" spans="6:8" ht="14.25">
      <c r="F7004" s="57">
        <f t="shared" si="109"/>
        <v>3.2258756896241394E-28</v>
      </c>
      <c r="G7004" s="58">
        <v>0.300700000000077</v>
      </c>
      <c r="H7004" s="57"/>
    </row>
    <row r="7005" spans="6:8" ht="14.25">
      <c r="F7005" s="57">
        <f t="shared" si="109"/>
        <v>3.3163419004534264E-28</v>
      </c>
      <c r="G7005" s="58">
        <v>0.300600000000077</v>
      </c>
      <c r="H7005" s="57"/>
    </row>
    <row r="7006" spans="6:8" ht="14.25">
      <c r="F7006" s="57">
        <f t="shared" si="109"/>
        <v>3.409330609215753E-28</v>
      </c>
      <c r="G7006" s="58">
        <v>0.300500000000077</v>
      </c>
      <c r="H7006" s="57"/>
    </row>
    <row r="7007" spans="6:8" ht="14.25">
      <c r="F7007" s="57">
        <f t="shared" si="109"/>
        <v>3.5049117454750183E-28</v>
      </c>
      <c r="G7007" s="58">
        <v>0.300400000000077</v>
      </c>
      <c r="H7007" s="57"/>
    </row>
    <row r="7008" spans="6:8" ht="14.25">
      <c r="F7008" s="57">
        <f t="shared" si="109"/>
        <v>3.60315716612337E-28</v>
      </c>
      <c r="G7008" s="58">
        <v>0.300300000000077</v>
      </c>
      <c r="H7008" s="57"/>
    </row>
    <row r="7009" spans="6:8" ht="14.25">
      <c r="F7009" s="57">
        <f t="shared" si="109"/>
        <v>3.7041407081888747E-28</v>
      </c>
      <c r="G7009" s="58">
        <v>0.300200000000077</v>
      </c>
      <c r="H7009" s="57"/>
    </row>
    <row r="7010" spans="6:8" ht="14.25">
      <c r="F7010" s="57">
        <f t="shared" si="109"/>
        <v>3.807938243080923E-28</v>
      </c>
      <c r="G7010" s="58">
        <v>0.300100000000077</v>
      </c>
      <c r="H7010" s="57"/>
    </row>
    <row r="7011" spans="6:8" ht="14.25">
      <c r="F7011" s="57">
        <f t="shared" si="109"/>
        <v>3.9146277323130625E-28</v>
      </c>
      <c r="G7011" s="58">
        <v>0.300000000000077</v>
      </c>
      <c r="H7011" s="57"/>
    </row>
    <row r="7012" spans="6:8" ht="14.25">
      <c r="F7012" s="57">
        <f t="shared" si="109"/>
        <v>4.0242892847433487E-28</v>
      </c>
      <c r="G7012" s="58">
        <v>0.299900000000077</v>
      </c>
      <c r="H7012" s="57"/>
    </row>
    <row r="7013" spans="6:8" ht="14.25">
      <c r="F7013" s="57">
        <f t="shared" si="109"/>
        <v>4.137005215372775E-28</v>
      </c>
      <c r="G7013" s="58">
        <v>0.299800000000077</v>
      </c>
      <c r="H7013" s="57"/>
    </row>
    <row r="7014" spans="6:8" ht="14.25">
      <c r="F7014" s="57">
        <f t="shared" si="109"/>
        <v>4.252860105744133E-28</v>
      </c>
      <c r="G7014" s="58">
        <v>0.299700000000077</v>
      </c>
      <c r="H7014" s="57"/>
    </row>
    <row r="7015" spans="6:8" ht="14.25">
      <c r="F7015" s="57">
        <f t="shared" si="109"/>
        <v>4.371940865984702E-28</v>
      </c>
      <c r="G7015" s="58">
        <v>0.299600000000077</v>
      </c>
      <c r="H7015" s="57"/>
    </row>
    <row r="7016" spans="6:8" ht="14.25">
      <c r="F7016" s="57">
        <f t="shared" si="109"/>
        <v>4.494336798537648E-28</v>
      </c>
      <c r="G7016" s="58">
        <v>0.299500000000077</v>
      </c>
      <c r="H7016" s="57"/>
    </row>
    <row r="7017" spans="6:8" ht="14.25">
      <c r="F7017" s="57">
        <f t="shared" si="109"/>
        <v>4.6201396636258795E-28</v>
      </c>
      <c r="G7017" s="58">
        <v>0.299400000000077</v>
      </c>
      <c r="H7017" s="57"/>
    </row>
    <row r="7018" spans="6:8" ht="14.25">
      <c r="F7018" s="57">
        <f t="shared" si="109"/>
        <v>4.7494437464992E-28</v>
      </c>
      <c r="G7018" s="58">
        <v>0.299300000000077</v>
      </c>
      <c r="H7018" s="57"/>
    </row>
    <row r="7019" spans="6:8" ht="14.25">
      <c r="F7019" s="57">
        <f t="shared" si="109"/>
        <v>4.882345926508001E-28</v>
      </c>
      <c r="G7019" s="58">
        <v>0.299200000000077</v>
      </c>
      <c r="H7019" s="57"/>
    </row>
    <row r="7020" spans="6:8" ht="14.25">
      <c r="F7020" s="57">
        <f t="shared" si="109"/>
        <v>5.018945748056534E-28</v>
      </c>
      <c r="G7020" s="58">
        <v>0.299100000000077</v>
      </c>
      <c r="H7020" s="57"/>
    </row>
    <row r="7021" spans="6:8" ht="14.25">
      <c r="F7021" s="57">
        <f t="shared" si="109"/>
        <v>5.159345493485475E-28</v>
      </c>
      <c r="G7021" s="58">
        <v>0.299000000000077</v>
      </c>
      <c r="H7021" s="57"/>
    </row>
    <row r="7022" spans="6:8" ht="14.25">
      <c r="F7022" s="57">
        <f t="shared" si="109"/>
        <v>5.303650257935278E-28</v>
      </c>
      <c r="G7022" s="58">
        <v>0.298900000000077</v>
      </c>
      <c r="H7022" s="57"/>
    </row>
    <row r="7023" spans="6:8" ht="14.25">
      <c r="F7023" s="57">
        <f t="shared" si="109"/>
        <v>5.451968026244814E-28</v>
      </c>
      <c r="G7023" s="58">
        <v>0.298800000000077</v>
      </c>
      <c r="H7023" s="57"/>
    </row>
    <row r="7024" spans="6:8" ht="14.25">
      <c r="F7024" s="57">
        <f t="shared" si="109"/>
        <v>5.604409751939704E-28</v>
      </c>
      <c r="G7024" s="58">
        <v>0.298700000000077</v>
      </c>
      <c r="H7024" s="57"/>
    </row>
    <row r="7025" spans="6:8" ht="14.25">
      <c r="F7025" s="57">
        <f t="shared" si="109"/>
        <v>5.761089438366836E-28</v>
      </c>
      <c r="G7025" s="58">
        <v>0.298600000000077</v>
      </c>
      <c r="H7025" s="57"/>
    </row>
    <row r="7026" spans="6:8" ht="14.25">
      <c r="F7026" s="57">
        <f t="shared" si="109"/>
        <v>5.922124222033861E-28</v>
      </c>
      <c r="G7026" s="58">
        <v>0.298500000000077</v>
      </c>
      <c r="H7026" s="57"/>
    </row>
    <row r="7027" spans="6:8" ht="14.25">
      <c r="F7027" s="57">
        <f t="shared" si="109"/>
        <v>6.087634458210702E-28</v>
      </c>
      <c r="G7027" s="58">
        <v>0.298400000000077</v>
      </c>
      <c r="H7027" s="57"/>
    </row>
    <row r="7028" spans="6:8" ht="14.25">
      <c r="F7028" s="57">
        <f t="shared" si="109"/>
        <v>6.257743808858719E-28</v>
      </c>
      <c r="G7028" s="58">
        <v>0.298300000000077</v>
      </c>
      <c r="H7028" s="57"/>
    </row>
    <row r="7029" spans="6:8" ht="14.25">
      <c r="F7029" s="57">
        <f t="shared" si="109"/>
        <v>6.432579332945083E-28</v>
      </c>
      <c r="G7029" s="58">
        <v>0.298200000000077</v>
      </c>
      <c r="H7029" s="57"/>
    </row>
    <row r="7030" spans="6:8" ht="14.25">
      <c r="F7030" s="57">
        <f t="shared" si="109"/>
        <v>6.61227157921092E-28</v>
      </c>
      <c r="G7030" s="58">
        <v>0.298100000000077</v>
      </c>
      <c r="H7030" s="57"/>
    </row>
    <row r="7031" spans="6:8" ht="14.25">
      <c r="F7031" s="57">
        <f t="shared" si="109"/>
        <v>6.796954681456344E-28</v>
      </c>
      <c r="G7031" s="58">
        <v>0.298000000000077</v>
      </c>
      <c r="H7031" s="57"/>
    </row>
    <row r="7032" spans="6:8" ht="14.25">
      <c r="F7032" s="57">
        <f t="shared" si="109"/>
        <v>6.986766456413515E-28</v>
      </c>
      <c r="G7032" s="58">
        <v>0.297900000000077</v>
      </c>
      <c r="H7032" s="57"/>
    </row>
    <row r="7033" spans="6:8" ht="14.25">
      <c r="F7033" s="57">
        <f t="shared" si="109"/>
        <v>7.181848504274399E-28</v>
      </c>
      <c r="G7033" s="58">
        <v>0.297800000000077</v>
      </c>
      <c r="H7033" s="57"/>
    </row>
    <row r="7034" spans="6:8" ht="14.25">
      <c r="F7034" s="57">
        <f t="shared" si="109"/>
        <v>7.382346311946571E-28</v>
      </c>
      <c r="G7034" s="58">
        <v>0.297700000000077</v>
      </c>
      <c r="H7034" s="57"/>
    </row>
    <row r="7035" spans="6:8" ht="14.25">
      <c r="F7035" s="57">
        <f t="shared" si="109"/>
        <v>7.5884093591111535E-28</v>
      </c>
      <c r="G7035" s="58">
        <v>0.297600000000077</v>
      </c>
      <c r="H7035" s="57"/>
    </row>
    <row r="7036" spans="6:8" ht="14.25">
      <c r="F7036" s="57">
        <f t="shared" si="109"/>
        <v>7.800191227155711E-28</v>
      </c>
      <c r="G7036" s="58">
        <v>0.297500000000077</v>
      </c>
      <c r="H7036" s="57"/>
    </row>
    <row r="7037" spans="6:8" ht="14.25">
      <c r="F7037" s="57">
        <f t="shared" si="109"/>
        <v>8.017849711063272E-28</v>
      </c>
      <c r="G7037" s="58">
        <v>0.297400000000077</v>
      </c>
      <c r="H7037" s="57"/>
    </row>
    <row r="7038" spans="6:8" ht="14.25">
      <c r="F7038" s="57">
        <f t="shared" si="109"/>
        <v>8.241546934335264E-28</v>
      </c>
      <c r="G7038" s="58">
        <v>0.297300000000077</v>
      </c>
      <c r="H7038" s="57"/>
    </row>
    <row r="7039" spans="6:8" ht="14.25">
      <c r="F7039" s="57">
        <f t="shared" si="109"/>
        <v>8.471449467029033E-28</v>
      </c>
      <c r="G7039" s="58">
        <v>0.297200000000077</v>
      </c>
      <c r="H7039" s="57"/>
    </row>
    <row r="7040" spans="6:8" ht="14.25">
      <c r="F7040" s="57">
        <f t="shared" si="109"/>
        <v>8.707728446996249E-28</v>
      </c>
      <c r="G7040" s="58">
        <v>0.297100000000077</v>
      </c>
      <c r="H7040" s="57"/>
    </row>
    <row r="7041" spans="6:8" ht="14.25">
      <c r="F7041" s="57">
        <f t="shared" si="109"/>
        <v>8.950559704407379E-28</v>
      </c>
      <c r="G7041" s="58">
        <v>0.297000000000077</v>
      </c>
      <c r="H7041" s="57"/>
    </row>
    <row r="7042" spans="6:8" ht="14.25">
      <c r="F7042" s="57">
        <f t="shared" si="109"/>
        <v>9.20012388964897E-28</v>
      </c>
      <c r="G7042" s="58">
        <v>0.296900000000077</v>
      </c>
      <c r="H7042" s="57"/>
    </row>
    <row r="7043" spans="6:8" ht="14.25">
      <c r="F7043" s="57">
        <f t="shared" si="109"/>
        <v>9.456606604690116E-28</v>
      </c>
      <c r="G7043" s="58">
        <v>0.296800000000077</v>
      </c>
      <c r="H7043" s="57"/>
    </row>
    <row r="7044" spans="6:8" ht="14.25">
      <c r="F7044" s="57">
        <f t="shared" si="109"/>
        <v>9.720198538002913E-28</v>
      </c>
      <c r="G7044" s="58">
        <v>0.296700000000077</v>
      </c>
      <c r="H7044" s="57"/>
    </row>
    <row r="7045" spans="6:8" ht="14.25">
      <c r="F7045" s="57">
        <f t="shared" si="109"/>
        <v>9.991095603140932E-28</v>
      </c>
      <c r="G7045" s="58">
        <v>0.296600000000077</v>
      </c>
      <c r="H7045" s="57"/>
    </row>
    <row r="7046" spans="6:8" ht="14.25">
      <c r="F7046" s="57">
        <f t="shared" si="109"/>
        <v>1.0269499081070726E-27</v>
      </c>
      <c r="G7046" s="58">
        <v>0.296500000000077</v>
      </c>
      <c r="H7046" s="57"/>
    </row>
    <row r="7047" spans="6:8" ht="14.25">
      <c r="F7047" s="57">
        <f t="shared" si="109"/>
        <v>1.0555615766354119E-27</v>
      </c>
      <c r="G7047" s="58">
        <v>0.296400000000077</v>
      </c>
      <c r="H7047" s="57"/>
    </row>
    <row r="7048" spans="6:8" ht="14.25">
      <c r="F7048" s="57">
        <f t="shared" si="109"/>
        <v>1.0849658117292626E-27</v>
      </c>
      <c r="G7048" s="58">
        <v>0.296300000000077</v>
      </c>
      <c r="H7048" s="57"/>
    </row>
    <row r="7049" spans="6:8" ht="14.25">
      <c r="F7049" s="57">
        <f t="shared" si="109"/>
        <v>1.1151844410129962E-27</v>
      </c>
      <c r="G7049" s="58">
        <v>0.296200000000078</v>
      </c>
      <c r="H7049" s="57"/>
    </row>
    <row r="7050" spans="6:8" ht="14.25">
      <c r="F7050" s="57">
        <f t="shared" si="109"/>
        <v>1.1462398897444494E-27</v>
      </c>
      <c r="G7050" s="58">
        <v>0.296100000000078</v>
      </c>
      <c r="H7050" s="57"/>
    </row>
    <row r="7051" spans="6:8" ht="14.25">
      <c r="F7051" s="57">
        <f t="shared" si="109"/>
        <v>1.1781551970797766E-27</v>
      </c>
      <c r="G7051" s="58">
        <v>0.296000000000078</v>
      </c>
      <c r="H7051" s="57"/>
    </row>
    <row r="7052" spans="6:8" ht="14.25">
      <c r="F7052" s="57">
        <f t="shared" si="109"/>
        <v>1.2109540327813349E-27</v>
      </c>
      <c r="G7052" s="58">
        <v>0.295900000000078</v>
      </c>
      <c r="H7052" s="57"/>
    </row>
    <row r="7053" spans="6:8" ht="14.25">
      <c r="F7053" s="57">
        <f aca="true" t="shared" si="110" ref="F7053:F7116">BINOMDIST(G$3,G$4,G7053,TRUE)</f>
        <v>1.2446607143761049E-27</v>
      </c>
      <c r="G7053" s="58">
        <v>0.295800000000078</v>
      </c>
      <c r="H7053" s="57"/>
    </row>
    <row r="7054" spans="6:8" ht="14.25">
      <c r="F7054" s="57">
        <f t="shared" si="110"/>
        <v>1.2793002247785254E-27</v>
      </c>
      <c r="G7054" s="58">
        <v>0.295700000000078</v>
      </c>
      <c r="H7054" s="57"/>
    </row>
    <row r="7055" spans="6:8" ht="14.25">
      <c r="F7055" s="57">
        <f t="shared" si="110"/>
        <v>1.3148982303899126E-27</v>
      </c>
      <c r="G7055" s="58">
        <v>0.295600000000078</v>
      </c>
      <c r="H7055" s="57"/>
    </row>
    <row r="7056" spans="6:8" ht="14.25">
      <c r="F7056" s="57">
        <f t="shared" si="110"/>
        <v>1.3514810996872113E-27</v>
      </c>
      <c r="G7056" s="58">
        <v>0.295500000000078</v>
      </c>
      <c r="H7056" s="57"/>
    </row>
    <row r="7057" spans="6:8" ht="14.25">
      <c r="F7057" s="57">
        <f t="shared" si="110"/>
        <v>1.3890759223142945E-27</v>
      </c>
      <c r="G7057" s="58">
        <v>0.295400000000078</v>
      </c>
      <c r="H7057" s="57"/>
    </row>
    <row r="7058" spans="6:8" ht="14.25">
      <c r="F7058" s="57">
        <f t="shared" si="110"/>
        <v>1.4277105286895518E-27</v>
      </c>
      <c r="G7058" s="58">
        <v>0.295300000000078</v>
      </c>
      <c r="H7058" s="57"/>
    </row>
    <row r="7059" spans="6:8" ht="14.25">
      <c r="F7059" s="57">
        <f t="shared" si="110"/>
        <v>1.4674135101431498E-27</v>
      </c>
      <c r="G7059" s="58">
        <v>0.295200000000078</v>
      </c>
      <c r="H7059" s="57"/>
    </row>
    <row r="7060" spans="6:8" ht="14.25">
      <c r="F7060" s="57">
        <f t="shared" si="110"/>
        <v>1.5082142395985172E-27</v>
      </c>
      <c r="G7060" s="58">
        <v>0.295100000000078</v>
      </c>
      <c r="H7060" s="57"/>
    </row>
    <row r="7061" spans="6:8" ht="14.25">
      <c r="F7061" s="57">
        <f t="shared" si="110"/>
        <v>1.550142892812683E-27</v>
      </c>
      <c r="G7061" s="58">
        <v>0.295000000000078</v>
      </c>
      <c r="H7061" s="57"/>
    </row>
    <row r="7062" spans="6:8" ht="14.25">
      <c r="F7062" s="57">
        <f t="shared" si="110"/>
        <v>1.5932304701903296E-27</v>
      </c>
      <c r="G7062" s="58">
        <v>0.294900000000078</v>
      </c>
      <c r="H7062" s="57"/>
    </row>
    <row r="7063" spans="6:8" ht="14.25">
      <c r="F7063" s="57">
        <f t="shared" si="110"/>
        <v>1.6375088191870233E-27</v>
      </c>
      <c r="G7063" s="58">
        <v>0.294800000000078</v>
      </c>
      <c r="H7063" s="57"/>
    </row>
    <row r="7064" spans="6:8" ht="14.25">
      <c r="F7064" s="57">
        <f t="shared" si="110"/>
        <v>1.6830106573176796E-27</v>
      </c>
      <c r="G7064" s="58">
        <v>0.294700000000078</v>
      </c>
      <c r="H7064" s="57"/>
    </row>
    <row r="7065" spans="6:8" ht="14.25">
      <c r="F7065" s="57">
        <f t="shared" si="110"/>
        <v>1.7297695957858296E-27</v>
      </c>
      <c r="G7065" s="58">
        <v>0.294600000000078</v>
      </c>
      <c r="H7065" s="57"/>
    </row>
    <row r="7066" spans="6:8" ht="14.25">
      <c r="F7066" s="57">
        <f t="shared" si="110"/>
        <v>1.7778201637513702E-27</v>
      </c>
      <c r="G7066" s="58">
        <v>0.294500000000078</v>
      </c>
      <c r="H7066" s="57"/>
    </row>
    <row r="7067" spans="6:8" ht="14.25">
      <c r="F7067" s="57">
        <f t="shared" si="110"/>
        <v>1.8271978332528326E-27</v>
      </c>
      <c r="G7067" s="58">
        <v>0.294400000000078</v>
      </c>
      <c r="H7067" s="57"/>
    </row>
    <row r="7068" spans="6:8" ht="14.25">
      <c r="F7068" s="57">
        <f t="shared" si="110"/>
        <v>1.8779390448026697E-27</v>
      </c>
      <c r="G7068" s="58">
        <v>0.294300000000078</v>
      </c>
      <c r="H7068" s="57"/>
    </row>
    <row r="7069" spans="6:8" ht="14.25">
      <c r="F7069" s="57">
        <f t="shared" si="110"/>
        <v>1.9300812336730003E-27</v>
      </c>
      <c r="G7069" s="58">
        <v>0.294200000000078</v>
      </c>
      <c r="H7069" s="57"/>
    </row>
    <row r="7070" spans="6:8" ht="14.25">
      <c r="F7070" s="57">
        <f t="shared" si="110"/>
        <v>1.9836628568907215E-27</v>
      </c>
      <c r="G7070" s="58">
        <v>0.294100000000078</v>
      </c>
      <c r="H7070" s="57"/>
    </row>
    <row r="7071" spans="6:8" ht="14.25">
      <c r="F7071" s="57">
        <f t="shared" si="110"/>
        <v>2.0387234209605145E-27</v>
      </c>
      <c r="G7071" s="58">
        <v>0.294000000000078</v>
      </c>
      <c r="H7071" s="57"/>
    </row>
    <row r="7072" spans="6:8" ht="14.25">
      <c r="F7072" s="57">
        <f t="shared" si="110"/>
        <v>2.0953035103358066E-27</v>
      </c>
      <c r="G7072" s="58">
        <v>0.293900000000078</v>
      </c>
      <c r="H7072" s="57"/>
    </row>
    <row r="7073" spans="6:8" ht="14.25">
      <c r="F7073" s="57">
        <f t="shared" si="110"/>
        <v>2.1534448166577252E-27</v>
      </c>
      <c r="G7073" s="58">
        <v>0.293800000000078</v>
      </c>
      <c r="H7073" s="57"/>
    </row>
    <row r="7074" spans="6:8" ht="14.25">
      <c r="F7074" s="57">
        <f t="shared" si="110"/>
        <v>2.2131901687819545E-27</v>
      </c>
      <c r="G7074" s="58">
        <v>0.293700000000078</v>
      </c>
      <c r="H7074" s="57"/>
    </row>
    <row r="7075" spans="6:8" ht="14.25">
      <c r="F7075" s="57">
        <f t="shared" si="110"/>
        <v>2.2745835636153696E-27</v>
      </c>
      <c r="G7075" s="58">
        <v>0.293600000000078</v>
      </c>
      <c r="H7075" s="57"/>
    </row>
    <row r="7076" spans="6:8" ht="14.25">
      <c r="F7076" s="57">
        <f t="shared" si="110"/>
        <v>2.3376701977838627E-27</v>
      </c>
      <c r="G7076" s="58">
        <v>0.293500000000078</v>
      </c>
      <c r="H7076" s="57"/>
    </row>
    <row r="7077" spans="6:8" ht="14.25">
      <c r="F7077" s="57">
        <f t="shared" si="110"/>
        <v>2.4024965001534667E-27</v>
      </c>
      <c r="G7077" s="58">
        <v>0.293400000000078</v>
      </c>
      <c r="H7077" s="57"/>
    </row>
    <row r="7078" spans="6:8" ht="14.25">
      <c r="F7078" s="57">
        <f t="shared" si="110"/>
        <v>2.4691101652279816E-27</v>
      </c>
      <c r="G7078" s="58">
        <v>0.293300000000078</v>
      </c>
      <c r="H7078" s="57"/>
    </row>
    <row r="7079" spans="6:8" ht="14.25">
      <c r="F7079" s="57">
        <f t="shared" si="110"/>
        <v>2.5375601874463072E-27</v>
      </c>
      <c r="G7079" s="58">
        <v>0.293200000000078</v>
      </c>
      <c r="H7079" s="57"/>
    </row>
    <row r="7080" spans="6:8" ht="14.25">
      <c r="F7080" s="57">
        <f t="shared" si="110"/>
        <v>2.6078968964033973E-27</v>
      </c>
      <c r="G7080" s="58">
        <v>0.293100000000078</v>
      </c>
      <c r="H7080" s="57"/>
    </row>
    <row r="7081" spans="6:8" ht="14.25">
      <c r="F7081" s="57">
        <f t="shared" si="110"/>
        <v>2.6801719930205496E-27</v>
      </c>
      <c r="G7081" s="58">
        <v>0.293000000000078</v>
      </c>
      <c r="H7081" s="57"/>
    </row>
    <row r="7082" spans="6:8" ht="14.25">
      <c r="F7082" s="57">
        <f t="shared" si="110"/>
        <v>2.7544385866887087E-27</v>
      </c>
      <c r="G7082" s="58">
        <v>0.292900000000078</v>
      </c>
      <c r="H7082" s="57"/>
    </row>
    <row r="7083" spans="6:8" ht="14.25">
      <c r="F7083" s="57">
        <f t="shared" si="110"/>
        <v>2.8307512334130435E-27</v>
      </c>
      <c r="G7083" s="58">
        <v>0.292800000000078</v>
      </c>
      <c r="H7083" s="57"/>
    </row>
    <row r="7084" spans="6:8" ht="14.25">
      <c r="F7084" s="57">
        <f t="shared" si="110"/>
        <v>2.9091659749829966E-27</v>
      </c>
      <c r="G7084" s="58">
        <v>0.292700000000078</v>
      </c>
      <c r="H7084" s="57"/>
    </row>
    <row r="7085" spans="6:8" ht="14.25">
      <c r="F7085" s="57">
        <f t="shared" si="110"/>
        <v>2.9897403791980824E-27</v>
      </c>
      <c r="G7085" s="58">
        <v>0.292600000000078</v>
      </c>
      <c r="H7085" s="57"/>
    </row>
    <row r="7086" spans="6:8" ht="14.25">
      <c r="F7086" s="57">
        <f t="shared" si="110"/>
        <v>3.0725335811751524E-27</v>
      </c>
      <c r="G7086" s="58">
        <v>0.292500000000078</v>
      </c>
      <c r="H7086" s="57"/>
    </row>
    <row r="7087" spans="6:8" ht="14.25">
      <c r="F7087" s="57">
        <f t="shared" si="110"/>
        <v>3.1576063257676366E-27</v>
      </c>
      <c r="G7087" s="58">
        <v>0.292400000000078</v>
      </c>
      <c r="H7087" s="57"/>
    </row>
    <row r="7088" spans="6:8" ht="14.25">
      <c r="F7088" s="57">
        <f t="shared" si="110"/>
        <v>3.245021011125961E-27</v>
      </c>
      <c r="G7088" s="58">
        <v>0.292300000000078</v>
      </c>
      <c r="H7088" s="57"/>
    </row>
    <row r="7089" spans="6:8" ht="14.25">
      <c r="F7089" s="57">
        <f t="shared" si="110"/>
        <v>3.334841733429746E-27</v>
      </c>
      <c r="G7089" s="58">
        <v>0.292200000000078</v>
      </c>
      <c r="H7089" s="57"/>
    </row>
    <row r="7090" spans="6:8" ht="14.25">
      <c r="F7090" s="57">
        <f t="shared" si="110"/>
        <v>3.427134332823062E-27</v>
      </c>
      <c r="G7090" s="58">
        <v>0.292100000000078</v>
      </c>
      <c r="H7090" s="57"/>
    </row>
    <row r="7091" spans="6:8" ht="14.25">
      <c r="F7091" s="57">
        <f t="shared" si="110"/>
        <v>3.521966440584491E-27</v>
      </c>
      <c r="G7091" s="58">
        <v>0.292000000000078</v>
      </c>
      <c r="H7091" s="57"/>
    </row>
    <row r="7092" spans="6:8" ht="14.25">
      <c r="F7092" s="57">
        <f t="shared" si="110"/>
        <v>3.6194075275662046E-27</v>
      </c>
      <c r="G7092" s="58">
        <v>0.291900000000078</v>
      </c>
      <c r="H7092" s="57"/>
    </row>
    <row r="7093" spans="6:8" ht="14.25">
      <c r="F7093" s="57">
        <f t="shared" si="110"/>
        <v>3.719528953934986E-27</v>
      </c>
      <c r="G7093" s="58">
        <v>0.291800000000078</v>
      </c>
      <c r="H7093" s="57"/>
    </row>
    <row r="7094" spans="6:8" ht="14.25">
      <c r="F7094" s="57">
        <f t="shared" si="110"/>
        <v>3.822404020249395E-27</v>
      </c>
      <c r="G7094" s="58">
        <v>0.291700000000078</v>
      </c>
      <c r="H7094" s="57"/>
    </row>
    <row r="7095" spans="6:8" ht="14.25">
      <c r="F7095" s="57">
        <f t="shared" si="110"/>
        <v>3.928108019910797E-27</v>
      </c>
      <c r="G7095" s="58">
        <v>0.291600000000078</v>
      </c>
      <c r="H7095" s="57"/>
    </row>
    <row r="7096" spans="6:8" ht="14.25">
      <c r="F7096" s="57">
        <f t="shared" si="110"/>
        <v>4.03671829302288E-27</v>
      </c>
      <c r="G7096" s="58">
        <v>0.291500000000078</v>
      </c>
      <c r="H7096" s="57"/>
    </row>
    <row r="7097" spans="6:8" ht="14.25">
      <c r="F7097" s="57">
        <f t="shared" si="110"/>
        <v>4.148314281698339E-27</v>
      </c>
      <c r="G7097" s="58">
        <v>0.291400000000078</v>
      </c>
      <c r="H7097" s="57"/>
    </row>
    <row r="7098" spans="6:8" ht="14.25">
      <c r="F7098" s="57">
        <f t="shared" si="110"/>
        <v>4.262977586851513E-27</v>
      </c>
      <c r="G7098" s="58">
        <v>0.291300000000078</v>
      </c>
      <c r="H7098" s="57"/>
    </row>
    <row r="7099" spans="6:8" ht="14.25">
      <c r="F7099" s="57">
        <f t="shared" si="110"/>
        <v>4.380792026515855E-27</v>
      </c>
      <c r="G7099" s="58">
        <v>0.291200000000078</v>
      </c>
      <c r="H7099" s="57"/>
    </row>
    <row r="7100" spans="6:8" ht="14.25">
      <c r="F7100" s="57">
        <f t="shared" si="110"/>
        <v>4.501843695727294E-27</v>
      </c>
      <c r="G7100" s="58">
        <v>0.291100000000078</v>
      </c>
      <c r="H7100" s="57"/>
    </row>
    <row r="7101" spans="6:8" ht="14.25">
      <c r="F7101" s="57">
        <f t="shared" si="110"/>
        <v>4.626221028016263E-27</v>
      </c>
      <c r="G7101" s="58">
        <v>0.291000000000078</v>
      </c>
      <c r="H7101" s="57"/>
    </row>
    <row r="7102" spans="6:8" ht="14.25">
      <c r="F7102" s="57">
        <f t="shared" si="110"/>
        <v>4.754014858549115E-27</v>
      </c>
      <c r="G7102" s="58">
        <v>0.290900000000078</v>
      </c>
      <c r="H7102" s="57"/>
    </row>
    <row r="7103" spans="6:8" ht="14.25">
      <c r="F7103" s="57">
        <f t="shared" si="110"/>
        <v>4.885318488965254E-27</v>
      </c>
      <c r="G7103" s="58">
        <v>0.290800000000078</v>
      </c>
      <c r="H7103" s="57"/>
    </row>
    <row r="7104" spans="6:8" ht="14.25">
      <c r="F7104" s="57">
        <f t="shared" si="110"/>
        <v>5.020227753954444E-27</v>
      </c>
      <c r="G7104" s="58">
        <v>0.290700000000078</v>
      </c>
      <c r="H7104" s="57"/>
    </row>
    <row r="7105" spans="6:8" ht="14.25">
      <c r="F7105" s="57">
        <f t="shared" si="110"/>
        <v>5.1588410896187814E-27</v>
      </c>
      <c r="G7105" s="58">
        <v>0.290600000000078</v>
      </c>
      <c r="H7105" s="57"/>
    </row>
    <row r="7106" spans="6:8" ht="14.25">
      <c r="F7106" s="57">
        <f t="shared" si="110"/>
        <v>5.301259603671278E-27</v>
      </c>
      <c r="G7106" s="58">
        <v>0.290500000000078</v>
      </c>
      <c r="H7106" s="57"/>
    </row>
    <row r="7107" spans="6:8" ht="14.25">
      <c r="F7107" s="57">
        <f t="shared" si="110"/>
        <v>5.4475871475146414E-27</v>
      </c>
      <c r="G7107" s="58">
        <v>0.290400000000078</v>
      </c>
      <c r="H7107" s="57"/>
    </row>
    <row r="7108" spans="6:8" ht="14.25">
      <c r="F7108" s="57">
        <f t="shared" si="110"/>
        <v>5.597930390255431E-27</v>
      </c>
      <c r="G7108" s="58">
        <v>0.290300000000078</v>
      </c>
      <c r="H7108" s="57"/>
    </row>
    <row r="7109" spans="6:8" ht="14.25">
      <c r="F7109" s="57">
        <f t="shared" si="110"/>
        <v>5.7523988947014564E-27</v>
      </c>
      <c r="G7109" s="58">
        <v>0.290200000000078</v>
      </c>
      <c r="H7109" s="57"/>
    </row>
    <row r="7110" spans="6:8" ht="14.25">
      <c r="F7110" s="57">
        <f t="shared" si="110"/>
        <v>5.911105195397162E-27</v>
      </c>
      <c r="G7110" s="58">
        <v>0.290100000000078</v>
      </c>
      <c r="H7110" s="57"/>
    </row>
    <row r="7111" spans="6:8" ht="14.25">
      <c r="F7111" s="57">
        <f t="shared" si="110"/>
        <v>6.074164878751268E-27</v>
      </c>
      <c r="G7111" s="58">
        <v>0.290000000000078</v>
      </c>
      <c r="H7111" s="57"/>
    </row>
    <row r="7112" spans="6:8" ht="14.25">
      <c r="F7112" s="57">
        <f t="shared" si="110"/>
        <v>6.241696665310751E-27</v>
      </c>
      <c r="G7112" s="58">
        <v>0.289900000000078</v>
      </c>
      <c r="H7112" s="57"/>
    </row>
    <row r="7113" spans="6:8" ht="14.25">
      <c r="F7113" s="57">
        <f t="shared" si="110"/>
        <v>6.413822494241453E-27</v>
      </c>
      <c r="G7113" s="58">
        <v>0.289800000000078</v>
      </c>
      <c r="H7113" s="57"/>
    </row>
    <row r="7114" spans="6:8" ht="14.25">
      <c r="F7114" s="57">
        <f t="shared" si="110"/>
        <v>6.590667610070631E-27</v>
      </c>
      <c r="G7114" s="58">
        <v>0.289700000000078</v>
      </c>
      <c r="H7114" s="57"/>
    </row>
    <row r="7115" spans="6:8" ht="14.25">
      <c r="F7115" s="57">
        <f t="shared" si="110"/>
        <v>6.772360651753581E-27</v>
      </c>
      <c r="G7115" s="58">
        <v>0.289600000000078</v>
      </c>
      <c r="H7115" s="57"/>
    </row>
    <row r="7116" spans="6:8" ht="14.25">
      <c r="F7116" s="57">
        <f t="shared" si="110"/>
        <v>6.959033744127259E-27</v>
      </c>
      <c r="G7116" s="58">
        <v>0.289500000000078</v>
      </c>
      <c r="H7116" s="57"/>
    </row>
    <row r="7117" spans="6:8" ht="14.25">
      <c r="F7117" s="57">
        <f aca="true" t="shared" si="111" ref="F7117:F7180">BINOMDIST(G$3,G$4,G7117,TRUE)</f>
        <v>7.15082259181109E-27</v>
      </c>
      <c r="G7117" s="58">
        <v>0.289400000000078</v>
      </c>
      <c r="H7117" s="57"/>
    </row>
    <row r="7118" spans="6:8" ht="14.25">
      <c r="F7118" s="57">
        <f t="shared" si="111"/>
        <v>7.347866575623707E-27</v>
      </c>
      <c r="G7118" s="58">
        <v>0.289300000000078</v>
      </c>
      <c r="H7118" s="57"/>
    </row>
    <row r="7119" spans="6:8" ht="14.25">
      <c r="F7119" s="57">
        <f t="shared" si="111"/>
        <v>7.550308851580064E-27</v>
      </c>
      <c r="G7119" s="58">
        <v>0.289200000000078</v>
      </c>
      <c r="H7119" s="57"/>
    </row>
    <row r="7120" spans="6:8" ht="14.25">
      <c r="F7120" s="57">
        <f t="shared" si="111"/>
        <v>7.75829645253949E-27</v>
      </c>
      <c r="G7120" s="58">
        <v>0.289100000000078</v>
      </c>
      <c r="H7120" s="57"/>
    </row>
    <row r="7121" spans="6:8" ht="14.25">
      <c r="F7121" s="57">
        <f t="shared" si="111"/>
        <v>7.971980392573734E-27</v>
      </c>
      <c r="G7121" s="58">
        <v>0.289000000000078</v>
      </c>
      <c r="H7121" s="57"/>
    </row>
    <row r="7122" spans="6:8" ht="14.25">
      <c r="F7122" s="57">
        <f t="shared" si="111"/>
        <v>8.19151577412657E-27</v>
      </c>
      <c r="G7122" s="58">
        <v>0.288900000000078</v>
      </c>
      <c r="H7122" s="57"/>
    </row>
    <row r="7123" spans="6:8" ht="14.25">
      <c r="F7123" s="57">
        <f t="shared" si="111"/>
        <v>8.417061898044114E-27</v>
      </c>
      <c r="G7123" s="58">
        <v>0.288800000000078</v>
      </c>
      <c r="H7123" s="57"/>
    </row>
    <row r="7124" spans="6:8" ht="14.25">
      <c r="F7124" s="57">
        <f t="shared" si="111"/>
        <v>8.648782376544448E-27</v>
      </c>
      <c r="G7124" s="58">
        <v>0.288700000000078</v>
      </c>
      <c r="H7124" s="57"/>
    </row>
    <row r="7125" spans="6:8" ht="14.25">
      <c r="F7125" s="57">
        <f t="shared" si="111"/>
        <v>8.886845249211988E-27</v>
      </c>
      <c r="G7125" s="58">
        <v>0.288600000000078</v>
      </c>
      <c r="H7125" s="57"/>
    </row>
    <row r="7126" spans="6:8" ht="14.25">
      <c r="F7126" s="57">
        <f t="shared" si="111"/>
        <v>9.131423102091774E-27</v>
      </c>
      <c r="G7126" s="58">
        <v>0.288500000000078</v>
      </c>
      <c r="H7126" s="57"/>
    </row>
    <row r="7127" spans="6:8" ht="14.25">
      <c r="F7127" s="57">
        <f t="shared" si="111"/>
        <v>9.382693189970965E-27</v>
      </c>
      <c r="G7127" s="58">
        <v>0.288400000000078</v>
      </c>
      <c r="H7127" s="57"/>
    </row>
    <row r="7128" spans="6:8" ht="14.25">
      <c r="F7128" s="57">
        <f t="shared" si="111"/>
        <v>9.640837561924748E-27</v>
      </c>
      <c r="G7128" s="58">
        <v>0.288300000000078</v>
      </c>
      <c r="H7128" s="57"/>
    </row>
    <row r="7129" spans="6:8" ht="14.25">
      <c r="F7129" s="57">
        <f t="shared" si="111"/>
        <v>9.906043190224156E-27</v>
      </c>
      <c r="G7129" s="58">
        <v>0.288200000000078</v>
      </c>
      <c r="H7129" s="57"/>
    </row>
    <row r="7130" spans="6:8" ht="14.25">
      <c r="F7130" s="57">
        <f t="shared" si="111"/>
        <v>1.0178502102684515E-26</v>
      </c>
      <c r="G7130" s="58">
        <v>0.288100000000078</v>
      </c>
      <c r="H7130" s="57"/>
    </row>
    <row r="7131" spans="6:8" ht="14.25">
      <c r="F7131" s="57">
        <f t="shared" si="111"/>
        <v>1.0458411518552863E-26</v>
      </c>
      <c r="G7131" s="58">
        <v>0.288000000000078</v>
      </c>
      <c r="H7131" s="57"/>
    </row>
    <row r="7132" spans="6:8" ht="14.25">
      <c r="F7132" s="57">
        <f t="shared" si="111"/>
        <v>1.0745973988024186E-26</v>
      </c>
      <c r="G7132" s="58">
        <v>0.287900000000078</v>
      </c>
      <c r="H7132" s="57"/>
    </row>
    <row r="7133" spans="6:8" ht="14.25">
      <c r="F7133" s="57">
        <f t="shared" si="111"/>
        <v>1.1041397535487144E-26</v>
      </c>
      <c r="G7133" s="58">
        <v>0.287800000000078</v>
      </c>
      <c r="H7133" s="57"/>
    </row>
    <row r="7134" spans="6:8" ht="14.25">
      <c r="F7134" s="57">
        <f t="shared" si="111"/>
        <v>1.134489580659299E-26</v>
      </c>
      <c r="G7134" s="58">
        <v>0.287700000000078</v>
      </c>
      <c r="H7134" s="57"/>
    </row>
    <row r="7135" spans="6:8" ht="14.25">
      <c r="F7135" s="57">
        <f t="shared" si="111"/>
        <v>1.1656688219254917E-26</v>
      </c>
      <c r="G7135" s="58">
        <v>0.287600000000078</v>
      </c>
      <c r="H7135" s="57"/>
    </row>
    <row r="7136" spans="6:8" ht="14.25">
      <c r="F7136" s="57">
        <f t="shared" si="111"/>
        <v>1.1977000118676835E-26</v>
      </c>
      <c r="G7136" s="58">
        <v>0.287500000000078</v>
      </c>
      <c r="H7136" s="57"/>
    </row>
    <row r="7137" spans="6:8" ht="14.25">
      <c r="F7137" s="57">
        <f t="shared" si="111"/>
        <v>1.2306062936522468E-26</v>
      </c>
      <c r="G7137" s="58">
        <v>0.287400000000078</v>
      </c>
      <c r="H7137" s="57"/>
    </row>
    <row r="7138" spans="6:8" ht="14.25">
      <c r="F7138" s="57">
        <f t="shared" si="111"/>
        <v>1.2644114354331673E-26</v>
      </c>
      <c r="G7138" s="58">
        <v>0.287300000000078</v>
      </c>
      <c r="H7138" s="57"/>
    </row>
    <row r="7139" spans="6:8" ht="14.25">
      <c r="F7139" s="57">
        <f t="shared" si="111"/>
        <v>1.2991398471300435E-26</v>
      </c>
      <c r="G7139" s="58">
        <v>0.287200000000078</v>
      </c>
      <c r="H7139" s="57"/>
    </row>
    <row r="7140" spans="6:8" ht="14.25">
      <c r="F7140" s="57">
        <f t="shared" si="111"/>
        <v>1.3348165976531798E-26</v>
      </c>
      <c r="G7140" s="58">
        <v>0.287100000000079</v>
      </c>
      <c r="H7140" s="57"/>
    </row>
    <row r="7141" spans="6:8" ht="14.25">
      <c r="F7141" s="57">
        <f t="shared" si="111"/>
        <v>1.3714674325902301E-26</v>
      </c>
      <c r="G7141" s="58">
        <v>0.287000000000079</v>
      </c>
      <c r="H7141" s="57"/>
    </row>
    <row r="7142" spans="6:8" ht="14.25">
      <c r="F7142" s="57">
        <f t="shared" si="111"/>
        <v>1.4091187923609503E-26</v>
      </c>
      <c r="G7142" s="58">
        <v>0.286900000000079</v>
      </c>
      <c r="H7142" s="57"/>
    </row>
    <row r="7143" spans="6:8" ht="14.25">
      <c r="F7143" s="57">
        <f t="shared" si="111"/>
        <v>1.447797830859824E-26</v>
      </c>
      <c r="G7143" s="58">
        <v>0.286800000000079</v>
      </c>
      <c r="H7143" s="57"/>
    </row>
    <row r="7144" spans="6:8" ht="14.25">
      <c r="F7144" s="57">
        <f t="shared" si="111"/>
        <v>1.4875324345940275E-26</v>
      </c>
      <c r="G7144" s="58">
        <v>0.286700000000079</v>
      </c>
      <c r="H7144" s="57"/>
    </row>
    <row r="7145" spans="6:8" ht="14.25">
      <c r="F7145" s="57">
        <f t="shared" si="111"/>
        <v>1.5283512423320668E-26</v>
      </c>
      <c r="G7145" s="58">
        <v>0.286600000000079</v>
      </c>
      <c r="H7145" s="57"/>
    </row>
    <row r="7146" spans="6:8" ht="14.25">
      <c r="F7146" s="57">
        <f t="shared" si="111"/>
        <v>1.5702836652761405E-26</v>
      </c>
      <c r="G7146" s="58">
        <v>0.286500000000079</v>
      </c>
      <c r="H7146" s="57"/>
    </row>
    <row r="7147" spans="6:8" ht="14.25">
      <c r="F7147" s="57">
        <f t="shared" si="111"/>
        <v>1.6133599077723768E-26</v>
      </c>
      <c r="G7147" s="58">
        <v>0.286400000000079</v>
      </c>
      <c r="H7147" s="57"/>
    </row>
    <row r="7148" spans="6:8" ht="14.25">
      <c r="F7148" s="57">
        <f t="shared" si="111"/>
        <v>1.657610988572725E-26</v>
      </c>
      <c r="G7148" s="58">
        <v>0.286300000000079</v>
      </c>
      <c r="H7148" s="57"/>
    </row>
    <row r="7149" spans="6:8" ht="14.25">
      <c r="F7149" s="57">
        <f t="shared" si="111"/>
        <v>1.7030687626637917E-26</v>
      </c>
      <c r="G7149" s="58">
        <v>0.286200000000079</v>
      </c>
      <c r="H7149" s="57"/>
    </row>
    <row r="7150" spans="6:8" ht="14.25">
      <c r="F7150" s="57">
        <f t="shared" si="111"/>
        <v>1.7497659436769387E-26</v>
      </c>
      <c r="G7150" s="58">
        <v>0.286100000000079</v>
      </c>
      <c r="H7150" s="57"/>
    </row>
    <row r="7151" spans="6:8" ht="14.25">
      <c r="F7151" s="57">
        <f t="shared" si="111"/>
        <v>1.797736126895405E-26</v>
      </c>
      <c r="G7151" s="58">
        <v>0.286000000000079</v>
      </c>
      <c r="H7151" s="57"/>
    </row>
    <row r="7152" spans="6:8" ht="14.25">
      <c r="F7152" s="57">
        <f t="shared" si="111"/>
        <v>1.8470138128745702E-26</v>
      </c>
      <c r="G7152" s="58">
        <v>0.285900000000079</v>
      </c>
      <c r="H7152" s="57"/>
    </row>
    <row r="7153" spans="6:8" ht="14.25">
      <c r="F7153" s="57">
        <f t="shared" si="111"/>
        <v>1.8976344316902633E-26</v>
      </c>
      <c r="G7153" s="58">
        <v>0.285800000000079</v>
      </c>
      <c r="H7153" s="57"/>
    </row>
    <row r="7154" spans="6:8" ht="14.25">
      <c r="F7154" s="57">
        <f t="shared" si="111"/>
        <v>1.9496343678342587E-26</v>
      </c>
      <c r="G7154" s="58">
        <v>0.285700000000079</v>
      </c>
      <c r="H7154" s="57"/>
    </row>
    <row r="7155" spans="6:8" ht="14.25">
      <c r="F7155" s="57">
        <f t="shared" si="111"/>
        <v>2.0030509857707936E-26</v>
      </c>
      <c r="G7155" s="58">
        <v>0.285600000000079</v>
      </c>
      <c r="H7155" s="57"/>
    </row>
    <row r="7156" spans="6:8" ht="14.25">
      <c r="F7156" s="57">
        <f t="shared" si="111"/>
        <v>2.0579226561746926E-26</v>
      </c>
      <c r="G7156" s="58">
        <v>0.285500000000079</v>
      </c>
      <c r="H7156" s="57"/>
    </row>
    <row r="7157" spans="6:8" ht="14.25">
      <c r="F7157" s="57">
        <f t="shared" si="111"/>
        <v>2.114288782867089E-26</v>
      </c>
      <c r="G7157" s="58">
        <v>0.285400000000079</v>
      </c>
      <c r="H7157" s="57"/>
    </row>
    <row r="7158" spans="6:8" ht="14.25">
      <c r="F7158" s="57">
        <f t="shared" si="111"/>
        <v>2.172189830467929E-26</v>
      </c>
      <c r="G7158" s="58">
        <v>0.285300000000079</v>
      </c>
      <c r="H7158" s="57"/>
    </row>
    <row r="7159" spans="6:8" ht="14.25">
      <c r="F7159" s="57">
        <f t="shared" si="111"/>
        <v>2.231667352784558E-26</v>
      </c>
      <c r="G7159" s="58">
        <v>0.285200000000079</v>
      </c>
      <c r="H7159" s="57"/>
    </row>
    <row r="7160" spans="6:8" ht="14.25">
      <c r="F7160" s="57">
        <f t="shared" si="111"/>
        <v>2.2927640219549502E-26</v>
      </c>
      <c r="G7160" s="58">
        <v>0.285100000000079</v>
      </c>
      <c r="H7160" s="57"/>
    </row>
    <row r="7161" spans="6:8" ht="14.25">
      <c r="F7161" s="57">
        <f t="shared" si="111"/>
        <v>2.3555236583664224E-26</v>
      </c>
      <c r="G7161" s="58">
        <v>0.285000000000079</v>
      </c>
      <c r="H7161" s="57"/>
    </row>
    <row r="7162" spans="6:8" ht="14.25">
      <c r="F7162" s="57">
        <f t="shared" si="111"/>
        <v>2.4199912613698705E-26</v>
      </c>
      <c r="G7162" s="58">
        <v>0.284900000000079</v>
      </c>
      <c r="H7162" s="57"/>
    </row>
    <row r="7163" spans="6:8" ht="14.25">
      <c r="F7163" s="57">
        <f t="shared" si="111"/>
        <v>2.4862130408104353E-26</v>
      </c>
      <c r="G7163" s="58">
        <v>0.284800000000079</v>
      </c>
      <c r="H7163" s="57"/>
    </row>
    <row r="7164" spans="6:8" ht="14.25">
      <c r="F7164" s="57">
        <f t="shared" si="111"/>
        <v>2.5542364493967225E-26</v>
      </c>
      <c r="G7164" s="58">
        <v>0.284700000000079</v>
      </c>
      <c r="H7164" s="57"/>
    </row>
    <row r="7165" spans="6:8" ht="14.25">
      <c r="F7165" s="57">
        <f t="shared" si="111"/>
        <v>2.6241102159301265E-26</v>
      </c>
      <c r="G7165" s="58">
        <v>0.284600000000079</v>
      </c>
      <c r="H7165" s="57"/>
    </row>
    <row r="7166" spans="6:8" ht="14.25">
      <c r="F7166" s="57">
        <f t="shared" si="111"/>
        <v>2.6958843794174944E-26</v>
      </c>
      <c r="G7166" s="58">
        <v>0.284500000000079</v>
      </c>
      <c r="H7166" s="57"/>
    </row>
    <row r="7167" spans="6:8" ht="14.25">
      <c r="F7167" s="57">
        <f t="shared" si="111"/>
        <v>2.769610324089881E-26</v>
      </c>
      <c r="G7167" s="58">
        <v>0.284400000000079</v>
      </c>
      <c r="H7167" s="57"/>
    </row>
    <row r="7168" spans="6:8" ht="14.25">
      <c r="F7168" s="57">
        <f t="shared" si="111"/>
        <v>2.8453408153519413E-26</v>
      </c>
      <c r="G7168" s="58">
        <v>0.284300000000079</v>
      </c>
      <c r="H7168" s="57"/>
    </row>
    <row r="7169" spans="6:8" ht="14.25">
      <c r="F7169" s="57">
        <f t="shared" si="111"/>
        <v>2.923130036686152E-26</v>
      </c>
      <c r="G7169" s="58">
        <v>0.284200000000079</v>
      </c>
      <c r="H7169" s="57"/>
    </row>
    <row r="7170" spans="6:8" ht="14.25">
      <c r="F7170" s="57">
        <f t="shared" si="111"/>
        <v>3.0030336275373243E-26</v>
      </c>
      <c r="G7170" s="58">
        <v>0.284100000000079</v>
      </c>
      <c r="H7170" s="57"/>
    </row>
    <row r="7171" spans="6:8" ht="14.25">
      <c r="F7171" s="57">
        <f t="shared" si="111"/>
        <v>3.0851087222027603E-26</v>
      </c>
      <c r="G7171" s="58">
        <v>0.284000000000079</v>
      </c>
      <c r="H7171" s="57"/>
    </row>
    <row r="7172" spans="6:8" ht="14.25">
      <c r="F7172" s="57">
        <f t="shared" si="111"/>
        <v>3.169413989755558E-26</v>
      </c>
      <c r="G7172" s="58">
        <v>0.283900000000079</v>
      </c>
      <c r="H7172" s="57"/>
    </row>
    <row r="7173" spans="6:8" ht="14.25">
      <c r="F7173" s="57">
        <f t="shared" si="111"/>
        <v>3.2560096750268796E-26</v>
      </c>
      <c r="G7173" s="58">
        <v>0.283800000000079</v>
      </c>
      <c r="H7173" s="57"/>
    </row>
    <row r="7174" spans="6:8" ht="14.25">
      <c r="F7174" s="57">
        <f t="shared" si="111"/>
        <v>3.344957640677089E-26</v>
      </c>
      <c r="G7174" s="58">
        <v>0.283700000000079</v>
      </c>
      <c r="H7174" s="57"/>
    </row>
    <row r="7175" spans="6:8" ht="14.25">
      <c r="F7175" s="57">
        <f t="shared" si="111"/>
        <v>3.436321410382557E-26</v>
      </c>
      <c r="G7175" s="58">
        <v>0.283600000000079</v>
      </c>
      <c r="H7175" s="57"/>
    </row>
    <row r="7176" spans="6:8" ht="14.25">
      <c r="F7176" s="57">
        <f t="shared" si="111"/>
        <v>3.53016621316854E-26</v>
      </c>
      <c r="G7176" s="58">
        <v>0.283500000000079</v>
      </c>
      <c r="H7176" s="57"/>
    </row>
    <row r="7177" spans="6:8" ht="14.25">
      <c r="F7177" s="57">
        <f t="shared" si="111"/>
        <v>3.626559028918611E-26</v>
      </c>
      <c r="G7177" s="58">
        <v>0.283400000000079</v>
      </c>
      <c r="H7177" s="57"/>
    </row>
    <row r="7178" spans="6:8" ht="14.25">
      <c r="F7178" s="57">
        <f t="shared" si="111"/>
        <v>3.725568635090623E-26</v>
      </c>
      <c r="G7178" s="58">
        <v>0.283300000000079</v>
      </c>
      <c r="H7178" s="57"/>
    </row>
    <row r="7179" spans="6:8" ht="14.25">
      <c r="F7179" s="57">
        <f t="shared" si="111"/>
        <v>3.8272656546721494E-26</v>
      </c>
      <c r="G7179" s="58">
        <v>0.283200000000079</v>
      </c>
      <c r="H7179" s="57"/>
    </row>
    <row r="7180" spans="6:8" ht="14.25">
      <c r="F7180" s="57">
        <f t="shared" si="111"/>
        <v>3.931722605407704E-26</v>
      </c>
      <c r="G7180" s="58">
        <v>0.283100000000079</v>
      </c>
      <c r="H7180" s="57"/>
    </row>
    <row r="7181" spans="6:8" ht="14.25">
      <c r="F7181" s="57">
        <f aca="true" t="shared" si="112" ref="F7181:F7244">BINOMDIST(G$3,G$4,G7181,TRUE)</f>
        <v>4.039013950330344E-26</v>
      </c>
      <c r="G7181" s="58">
        <v>0.283000000000079</v>
      </c>
      <c r="H7181" s="57"/>
    </row>
    <row r="7182" spans="6:8" ht="14.25">
      <c r="F7182" s="57">
        <f t="shared" si="112"/>
        <v>4.149216149633949E-26</v>
      </c>
      <c r="G7182" s="58">
        <v>0.282900000000079</v>
      </c>
      <c r="H7182" s="57"/>
    </row>
    <row r="7183" spans="6:8" ht="14.25">
      <c r="F7183" s="57">
        <f t="shared" si="112"/>
        <v>4.2624077139191744E-26</v>
      </c>
      <c r="G7183" s="58">
        <v>0.282800000000079</v>
      </c>
      <c r="H7183" s="57"/>
    </row>
    <row r="7184" spans="6:8" ht="14.25">
      <c r="F7184" s="57">
        <f t="shared" si="112"/>
        <v>4.378669258851643E-26</v>
      </c>
      <c r="G7184" s="58">
        <v>0.282700000000079</v>
      </c>
      <c r="H7184" s="57"/>
    </row>
    <row r="7185" spans="6:8" ht="14.25">
      <c r="F7185" s="57">
        <f t="shared" si="112"/>
        <v>4.498083561267495E-26</v>
      </c>
      <c r="G7185" s="58">
        <v>0.282600000000079</v>
      </c>
      <c r="H7185" s="57"/>
    </row>
    <row r="7186" spans="6:8" ht="14.25">
      <c r="F7186" s="57">
        <f t="shared" si="112"/>
        <v>4.62073561676565E-26</v>
      </c>
      <c r="G7186" s="58">
        <v>0.282500000000079</v>
      </c>
      <c r="H7186" s="57"/>
    </row>
    <row r="7187" spans="6:8" ht="14.25">
      <c r="F7187" s="57">
        <f t="shared" si="112"/>
        <v>4.74671269882592E-26</v>
      </c>
      <c r="G7187" s="58">
        <v>0.282400000000079</v>
      </c>
      <c r="H7187" s="57"/>
    </row>
    <row r="7188" spans="6:8" ht="14.25">
      <c r="F7188" s="57">
        <f t="shared" si="112"/>
        <v>4.8761044194920044E-26</v>
      </c>
      <c r="G7188" s="58">
        <v>0.282300000000079</v>
      </c>
      <c r="H7188" s="57"/>
    </row>
    <row r="7189" spans="6:8" ht="14.25">
      <c r="F7189" s="57">
        <f t="shared" si="112"/>
        <v>5.0090027916624724E-26</v>
      </c>
      <c r="G7189" s="58">
        <v>0.282200000000079</v>
      </c>
      <c r="H7189" s="57"/>
    </row>
    <row r="7190" spans="6:8" ht="14.25">
      <c r="F7190" s="57">
        <f t="shared" si="112"/>
        <v>5.145502293029907E-26</v>
      </c>
      <c r="G7190" s="58">
        <v>0.282100000000079</v>
      </c>
      <c r="H7190" s="57"/>
    </row>
    <row r="7191" spans="6:8" ht="14.25">
      <c r="F7191" s="57">
        <f t="shared" si="112"/>
        <v>5.285699931713461E-26</v>
      </c>
      <c r="G7191" s="58">
        <v>0.282000000000079</v>
      </c>
      <c r="H7191" s="57"/>
    </row>
    <row r="7192" spans="6:8" ht="14.25">
      <c r="F7192" s="57">
        <f t="shared" si="112"/>
        <v>5.429695313627972E-26</v>
      </c>
      <c r="G7192" s="58">
        <v>0.281900000000079</v>
      </c>
      <c r="H7192" s="57"/>
    </row>
    <row r="7193" spans="6:8" ht="14.25">
      <c r="F7193" s="57">
        <f t="shared" si="112"/>
        <v>5.577590711635754E-26</v>
      </c>
      <c r="G7193" s="58">
        <v>0.281800000000079</v>
      </c>
      <c r="H7193" s="57"/>
    </row>
    <row r="7194" spans="6:8" ht="14.25">
      <c r="F7194" s="57">
        <f t="shared" si="112"/>
        <v>5.729491136529632E-26</v>
      </c>
      <c r="G7194" s="58">
        <v>0.281700000000079</v>
      </c>
      <c r="H7194" s="57"/>
    </row>
    <row r="7195" spans="6:8" ht="14.25">
      <c r="F7195" s="57">
        <f t="shared" si="112"/>
        <v>5.885504409891542E-26</v>
      </c>
      <c r="G7195" s="58">
        <v>0.281600000000079</v>
      </c>
      <c r="H7195" s="57"/>
    </row>
    <row r="7196" spans="6:8" ht="14.25">
      <c r="F7196" s="57">
        <f t="shared" si="112"/>
        <v>6.045741238880198E-26</v>
      </c>
      <c r="G7196" s="58">
        <v>0.281500000000079</v>
      </c>
      <c r="H7196" s="57"/>
    </row>
    <row r="7197" spans="6:8" ht="14.25">
      <c r="F7197" s="57">
        <f t="shared" si="112"/>
        <v>6.210315292995363E-26</v>
      </c>
      <c r="G7197" s="58">
        <v>0.281400000000079</v>
      </c>
      <c r="H7197" s="57"/>
    </row>
    <row r="7198" spans="6:8" ht="14.25">
      <c r="F7198" s="57">
        <f t="shared" si="112"/>
        <v>6.3793432828731E-26</v>
      </c>
      <c r="G7198" s="58">
        <v>0.281300000000079</v>
      </c>
      <c r="H7198" s="57"/>
    </row>
    <row r="7199" spans="6:8" ht="14.25">
      <c r="F7199" s="57">
        <f t="shared" si="112"/>
        <v>6.552945041163552E-26</v>
      </c>
      <c r="G7199" s="58">
        <v>0.281200000000079</v>
      </c>
      <c r="H7199" s="57"/>
    </row>
    <row r="7200" spans="6:8" ht="14.25">
      <c r="F7200" s="57">
        <f t="shared" si="112"/>
        <v>6.731243605546719E-26</v>
      </c>
      <c r="G7200" s="58">
        <v>0.281100000000079</v>
      </c>
      <c r="H7200" s="57"/>
    </row>
    <row r="7201" spans="6:8" ht="14.25">
      <c r="F7201" s="57">
        <f t="shared" si="112"/>
        <v>6.914365303942998E-26</v>
      </c>
      <c r="G7201" s="58">
        <v>0.281000000000079</v>
      </c>
      <c r="H7201" s="57"/>
    </row>
    <row r="7202" spans="6:8" ht="14.25">
      <c r="F7202" s="57">
        <f t="shared" si="112"/>
        <v>7.10243984197459E-26</v>
      </c>
      <c r="G7202" s="58">
        <v>0.280900000000079</v>
      </c>
      <c r="H7202" s="57"/>
    </row>
    <row r="7203" spans="6:8" ht="14.25">
      <c r="F7203" s="57">
        <f t="shared" si="112"/>
        <v>7.295600392738399E-26</v>
      </c>
      <c r="G7203" s="58">
        <v>0.280800000000079</v>
      </c>
      <c r="H7203" s="57"/>
    </row>
    <row r="7204" spans="6:8" ht="14.25">
      <c r="F7204" s="57">
        <f t="shared" si="112"/>
        <v>7.49398368895065E-26</v>
      </c>
      <c r="G7204" s="58">
        <v>0.280700000000079</v>
      </c>
      <c r="H7204" s="57"/>
    </row>
    <row r="7205" spans="6:8" ht="14.25">
      <c r="F7205" s="57">
        <f t="shared" si="112"/>
        <v>7.697730117525221E-26</v>
      </c>
      <c r="G7205" s="58">
        <v>0.280600000000079</v>
      </c>
      <c r="H7205" s="57"/>
    </row>
    <row r="7206" spans="6:8" ht="14.25">
      <c r="F7206" s="57">
        <f t="shared" si="112"/>
        <v>7.906983816649203E-26</v>
      </c>
      <c r="G7206" s="58">
        <v>0.280500000000079</v>
      </c>
      <c r="H7206" s="57"/>
    </row>
    <row r="7207" spans="6:8" ht="14.25">
      <c r="F7207" s="57">
        <f t="shared" si="112"/>
        <v>8.121892775423353E-26</v>
      </c>
      <c r="G7207" s="58">
        <v>0.280400000000079</v>
      </c>
      <c r="H7207" s="57"/>
    </row>
    <row r="7208" spans="6:8" ht="14.25">
      <c r="F7208" s="57">
        <f t="shared" si="112"/>
        <v>8.342608936131311E-26</v>
      </c>
      <c r="G7208" s="58">
        <v>0.280300000000079</v>
      </c>
      <c r="H7208" s="57"/>
    </row>
    <row r="7209" spans="6:8" ht="14.25">
      <c r="F7209" s="57">
        <f t="shared" si="112"/>
        <v>8.56928829920967E-26</v>
      </c>
      <c r="G7209" s="58">
        <v>0.280200000000079</v>
      </c>
      <c r="H7209" s="57"/>
    </row>
    <row r="7210" spans="6:8" ht="14.25">
      <c r="F7210" s="57">
        <f t="shared" si="112"/>
        <v>8.802091030988341E-26</v>
      </c>
      <c r="G7210" s="58">
        <v>0.280100000000079</v>
      </c>
      <c r="H7210" s="57"/>
    </row>
    <row r="7211" spans="6:8" ht="14.25">
      <c r="F7211" s="57">
        <f t="shared" si="112"/>
        <v>9.041181574273863E-26</v>
      </c>
      <c r="G7211" s="58">
        <v>0.280000000000079</v>
      </c>
      <c r="H7211" s="57"/>
    </row>
    <row r="7212" spans="6:8" ht="14.25">
      <c r="F7212" s="57">
        <f t="shared" si="112"/>
        <v>9.286728761850429E-26</v>
      </c>
      <c r="G7212" s="58">
        <v>0.279900000000079</v>
      </c>
      <c r="H7212" s="57"/>
    </row>
    <row r="7213" spans="6:8" ht="14.25">
      <c r="F7213" s="57">
        <f t="shared" si="112"/>
        <v>9.53890593297553E-26</v>
      </c>
      <c r="G7213" s="58">
        <v>0.279800000000079</v>
      </c>
      <c r="H7213" s="57"/>
    </row>
    <row r="7214" spans="6:8" ht="14.25">
      <c r="F7214" s="57">
        <f t="shared" si="112"/>
        <v>9.797891052947737E-26</v>
      </c>
      <c r="G7214" s="58">
        <v>0.279700000000079</v>
      </c>
      <c r="H7214" s="57"/>
    </row>
    <row r="7215" spans="6:8" ht="14.25">
      <c r="F7215" s="57">
        <f t="shared" si="112"/>
        <v>1.006386683582916E-25</v>
      </c>
      <c r="G7215" s="58">
        <v>0.279600000000079</v>
      </c>
      <c r="H7215" s="57"/>
    </row>
    <row r="7216" spans="6:8" ht="14.25">
      <c r="F7216" s="57">
        <f t="shared" si="112"/>
        <v>1.033702087040141E-25</v>
      </c>
      <c r="G7216" s="58">
        <v>0.279500000000079</v>
      </c>
      <c r="H7216" s="57"/>
    </row>
    <row r="7217" spans="6:8" ht="14.25">
      <c r="F7217" s="57">
        <f t="shared" si="112"/>
        <v>1.0617545749445679E-25</v>
      </c>
      <c r="G7217" s="58">
        <v>0.279400000000079</v>
      </c>
      <c r="H7217" s="57"/>
    </row>
    <row r="7218" spans="6:8" ht="14.25">
      <c r="F7218" s="57">
        <f t="shared" si="112"/>
        <v>1.0905639202426488E-25</v>
      </c>
      <c r="G7218" s="58">
        <v>0.279300000000079</v>
      </c>
      <c r="H7218" s="57"/>
    </row>
    <row r="7219" spans="6:8" ht="14.25">
      <c r="F7219" s="57">
        <f t="shared" si="112"/>
        <v>1.120150423167751E-25</v>
      </c>
      <c r="G7219" s="58">
        <v>0.279200000000079</v>
      </c>
      <c r="H7219" s="57"/>
    </row>
    <row r="7220" spans="6:8" ht="14.25">
      <c r="F7220" s="57">
        <f t="shared" si="112"/>
        <v>1.1505349252171282E-25</v>
      </c>
      <c r="G7220" s="58">
        <v>0.279100000000079</v>
      </c>
      <c r="H7220" s="57"/>
    </row>
    <row r="7221" spans="6:8" ht="14.25">
      <c r="F7221" s="57">
        <f t="shared" si="112"/>
        <v>1.181738823497484E-25</v>
      </c>
      <c r="G7221" s="58">
        <v>0.279000000000079</v>
      </c>
      <c r="H7221" s="57"/>
    </row>
    <row r="7222" spans="6:8" ht="14.25">
      <c r="F7222" s="57">
        <f t="shared" si="112"/>
        <v>1.2137840854483041E-25</v>
      </c>
      <c r="G7222" s="58">
        <v>0.278900000000079</v>
      </c>
      <c r="H7222" s="57"/>
    </row>
    <row r="7223" spans="6:8" ht="14.25">
      <c r="F7223" s="57">
        <f t="shared" si="112"/>
        <v>1.2466932639530523E-25</v>
      </c>
      <c r="G7223" s="58">
        <v>0.278800000000079</v>
      </c>
      <c r="H7223" s="57"/>
    </row>
    <row r="7224" spans="6:8" ht="14.25">
      <c r="F7224" s="57">
        <f t="shared" si="112"/>
        <v>1.2804895128482084E-25</v>
      </c>
      <c r="G7224" s="58">
        <v>0.278700000000079</v>
      </c>
      <c r="H7224" s="57"/>
    </row>
    <row r="7225" spans="6:8" ht="14.25">
      <c r="F7225" s="57">
        <f t="shared" si="112"/>
        <v>1.3151966028409794E-25</v>
      </c>
      <c r="G7225" s="58">
        <v>0.278600000000079</v>
      </c>
      <c r="H7225" s="57"/>
    </row>
    <row r="7226" spans="6:8" ht="14.25">
      <c r="F7226" s="57">
        <f t="shared" si="112"/>
        <v>1.3508389378456797E-25</v>
      </c>
      <c r="G7226" s="58">
        <v>0.278500000000079</v>
      </c>
      <c r="H7226" s="57"/>
    </row>
    <row r="7227" spans="6:8" ht="14.25">
      <c r="F7227" s="57">
        <f t="shared" si="112"/>
        <v>1.3874415717504212E-25</v>
      </c>
      <c r="G7227" s="58">
        <v>0.278400000000079</v>
      </c>
      <c r="H7227" s="57"/>
    </row>
    <row r="7228" spans="6:8" ht="14.25">
      <c r="F7228" s="57">
        <f t="shared" si="112"/>
        <v>1.4250302256249647E-25</v>
      </c>
      <c r="G7228" s="58">
        <v>0.278300000000079</v>
      </c>
      <c r="H7228" s="57"/>
    </row>
    <row r="7229" spans="6:8" ht="14.25">
      <c r="F7229" s="57">
        <f t="shared" si="112"/>
        <v>1.463631305381548E-25</v>
      </c>
      <c r="G7229" s="58">
        <v>0.278200000000079</v>
      </c>
      <c r="H7229" s="57"/>
    </row>
    <row r="7230" spans="6:8" ht="14.25">
      <c r="F7230" s="57">
        <f t="shared" si="112"/>
        <v>1.5032719199000429E-25</v>
      </c>
      <c r="G7230" s="58">
        <v>0.278100000000079</v>
      </c>
      <c r="H7230" s="57"/>
    </row>
    <row r="7231" spans="6:8" ht="14.25">
      <c r="F7231" s="57">
        <f t="shared" si="112"/>
        <v>1.5439798996299884E-25</v>
      </c>
      <c r="G7231" s="58">
        <v>0.27800000000008</v>
      </c>
      <c r="H7231" s="57"/>
    </row>
    <row r="7232" spans="6:8" ht="14.25">
      <c r="F7232" s="57">
        <f t="shared" si="112"/>
        <v>1.5857838156834619E-25</v>
      </c>
      <c r="G7232" s="58">
        <v>0.27790000000008</v>
      </c>
      <c r="H7232" s="57"/>
    </row>
    <row r="7233" spans="6:8" ht="14.25">
      <c r="F7233" s="57">
        <f t="shared" si="112"/>
        <v>1.6287129994265063E-25</v>
      </c>
      <c r="G7233" s="58">
        <v>0.27780000000008</v>
      </c>
      <c r="H7233" s="57"/>
    </row>
    <row r="7234" spans="6:8" ht="14.25">
      <c r="F7234" s="57">
        <f t="shared" si="112"/>
        <v>1.6727975625890868E-25</v>
      </c>
      <c r="G7234" s="58">
        <v>0.27770000000008</v>
      </c>
      <c r="H7234" s="57"/>
    </row>
    <row r="7235" spans="6:8" ht="14.25">
      <c r="F7235" s="57">
        <f t="shared" si="112"/>
        <v>1.7180684179025673E-25</v>
      </c>
      <c r="G7235" s="58">
        <v>0.27760000000008</v>
      </c>
      <c r="H7235" s="57"/>
    </row>
    <row r="7236" spans="6:8" ht="14.25">
      <c r="F7236" s="57">
        <f t="shared" si="112"/>
        <v>1.7645573002792189E-25</v>
      </c>
      <c r="G7236" s="58">
        <v>0.27750000000008</v>
      </c>
      <c r="H7236" s="57"/>
    </row>
    <row r="7237" spans="6:8" ht="14.25">
      <c r="F7237" s="57">
        <f t="shared" si="112"/>
        <v>1.8122967885491064E-25</v>
      </c>
      <c r="G7237" s="58">
        <v>0.27740000000008</v>
      </c>
      <c r="H7237" s="57"/>
    </row>
    <row r="7238" spans="6:8" ht="14.25">
      <c r="F7238" s="57">
        <f t="shared" si="112"/>
        <v>1.8613203277676265E-25</v>
      </c>
      <c r="G7238" s="58">
        <v>0.27730000000008</v>
      </c>
      <c r="H7238" s="57"/>
    </row>
    <row r="7239" spans="6:8" ht="14.25">
      <c r="F7239" s="57">
        <f t="shared" si="112"/>
        <v>1.911662252109307E-25</v>
      </c>
      <c r="G7239" s="58">
        <v>0.27720000000008</v>
      </c>
      <c r="H7239" s="57"/>
    </row>
    <row r="7240" spans="6:8" ht="14.25">
      <c r="F7240" s="57">
        <f t="shared" si="112"/>
        <v>1.9633578083632586E-25</v>
      </c>
      <c r="G7240" s="58">
        <v>0.27710000000008</v>
      </c>
      <c r="H7240" s="57"/>
    </row>
    <row r="7241" spans="6:8" ht="14.25">
      <c r="F7241" s="57">
        <f t="shared" si="112"/>
        <v>2.0164431800454635E-25</v>
      </c>
      <c r="G7241" s="58">
        <v>0.27700000000008</v>
      </c>
      <c r="H7241" s="57"/>
    </row>
    <row r="7242" spans="6:8" ht="14.25">
      <c r="F7242" s="57">
        <f t="shared" si="112"/>
        <v>2.070955512144432E-25</v>
      </c>
      <c r="G7242" s="58">
        <v>0.27690000000008</v>
      </c>
      <c r="H7242" s="57"/>
    </row>
    <row r="7243" spans="6:8" ht="14.25">
      <c r="F7243" s="57">
        <f t="shared" si="112"/>
        <v>2.1269329365165375E-25</v>
      </c>
      <c r="G7243" s="58">
        <v>0.27680000000008</v>
      </c>
      <c r="H7243" s="57"/>
    </row>
    <row r="7244" spans="6:8" ht="14.25">
      <c r="F7244" s="57">
        <f t="shared" si="112"/>
        <v>2.184414597948026E-25</v>
      </c>
      <c r="G7244" s="58">
        <v>0.27670000000008</v>
      </c>
      <c r="H7244" s="57"/>
    </row>
    <row r="7245" spans="6:8" ht="14.25">
      <c r="F7245" s="57">
        <f aca="true" t="shared" si="113" ref="F7245:F7308">BINOMDIST(G$3,G$4,G7245,TRUE)</f>
        <v>2.243440680901286E-25</v>
      </c>
      <c r="G7245" s="58">
        <v>0.27660000000008</v>
      </c>
      <c r="H7245" s="57"/>
    </row>
    <row r="7246" spans="6:8" ht="14.25">
      <c r="F7246" s="57">
        <f t="shared" si="113"/>
        <v>2.304052436963075E-25</v>
      </c>
      <c r="G7246" s="58">
        <v>0.27650000000008</v>
      </c>
      <c r="H7246" s="57"/>
    </row>
    <row r="7247" spans="6:8" ht="14.25">
      <c r="F7247" s="57">
        <f t="shared" si="113"/>
        <v>2.3662922130128143E-25</v>
      </c>
      <c r="G7247" s="58">
        <v>0.27640000000008</v>
      </c>
      <c r="H7247" s="57"/>
    </row>
    <row r="7248" spans="6:8" ht="14.25">
      <c r="F7248" s="57">
        <f t="shared" si="113"/>
        <v>2.430203480130096E-25</v>
      </c>
      <c r="G7248" s="58">
        <v>0.27630000000008</v>
      </c>
      <c r="H7248" s="57"/>
    </row>
    <row r="7249" spans="6:8" ht="14.25">
      <c r="F7249" s="57">
        <f t="shared" si="113"/>
        <v>2.4958308632603314E-25</v>
      </c>
      <c r="G7249" s="58">
        <v>0.27620000000008</v>
      </c>
      <c r="H7249" s="57"/>
    </row>
    <row r="7250" spans="6:8" ht="14.25">
      <c r="F7250" s="57">
        <f t="shared" si="113"/>
        <v>2.5632201716588895E-25</v>
      </c>
      <c r="G7250" s="58">
        <v>0.27610000000008</v>
      </c>
      <c r="H7250" s="57"/>
    </row>
    <row r="7251" spans="6:8" ht="14.25">
      <c r="F7251" s="57">
        <f t="shared" si="113"/>
        <v>2.6324184301332263E-25</v>
      </c>
      <c r="G7251" s="58">
        <v>0.27600000000008</v>
      </c>
      <c r="H7251" s="57"/>
    </row>
    <row r="7252" spans="6:8" ht="14.25">
      <c r="F7252" s="57">
        <f t="shared" si="113"/>
        <v>2.703473911104296E-25</v>
      </c>
      <c r="G7252" s="58">
        <v>0.27590000000008</v>
      </c>
      <c r="H7252" s="57"/>
    </row>
    <row r="7253" spans="6:8" ht="14.25">
      <c r="F7253" s="57">
        <f t="shared" si="113"/>
        <v>2.7764361675086093E-25</v>
      </c>
      <c r="G7253" s="58">
        <v>0.27580000000008</v>
      </c>
      <c r="H7253" s="57"/>
    </row>
    <row r="7254" spans="6:8" ht="14.25">
      <c r="F7254" s="57">
        <f t="shared" si="113"/>
        <v>2.851356066562541E-25</v>
      </c>
      <c r="G7254" s="58">
        <v>0.27570000000008</v>
      </c>
      <c r="H7254" s="57"/>
    </row>
    <row r="7255" spans="6:8" ht="14.25">
      <c r="F7255" s="57">
        <f t="shared" si="113"/>
        <v>2.928285824411916E-25</v>
      </c>
      <c r="G7255" s="58">
        <v>0.27560000000008</v>
      </c>
      <c r="H7255" s="57"/>
    </row>
    <row r="7256" spans="6:8" ht="14.25">
      <c r="F7256" s="57">
        <f t="shared" si="113"/>
        <v>3.0072790416889533E-25</v>
      </c>
      <c r="G7256" s="58">
        <v>0.27550000000008</v>
      </c>
      <c r="H7256" s="57"/>
    </row>
    <row r="7257" spans="6:8" ht="14.25">
      <c r="F7257" s="57">
        <f t="shared" si="113"/>
        <v>3.088390740001504E-25</v>
      </c>
      <c r="G7257" s="58">
        <v>0.27540000000008</v>
      </c>
      <c r="H7257" s="57"/>
    </row>
    <row r="7258" spans="6:8" ht="14.25">
      <c r="F7258" s="57">
        <f t="shared" si="113"/>
        <v>3.1716773993774445E-25</v>
      </c>
      <c r="G7258" s="58">
        <v>0.27530000000008</v>
      </c>
      <c r="H7258" s="57"/>
    </row>
    <row r="7259" spans="6:8" ht="14.25">
      <c r="F7259" s="57">
        <f t="shared" si="113"/>
        <v>3.2571969966904485E-25</v>
      </c>
      <c r="G7259" s="58">
        <v>0.27520000000008</v>
      </c>
      <c r="H7259" s="57"/>
    </row>
    <row r="7260" spans="6:8" ht="14.25">
      <c r="F7260" s="57">
        <f t="shared" si="113"/>
        <v>3.3450090450916757E-25</v>
      </c>
      <c r="G7260" s="58">
        <v>0.27510000000008</v>
      </c>
      <c r="H7260" s="57"/>
    </row>
    <row r="7261" spans="6:8" ht="14.25">
      <c r="F7261" s="57">
        <f t="shared" si="113"/>
        <v>3.4351746344740225E-25</v>
      </c>
      <c r="G7261" s="58">
        <v>0.27500000000008</v>
      </c>
      <c r="H7261" s="57"/>
    </row>
    <row r="7262" spans="6:8" ht="14.25">
      <c r="F7262" s="57">
        <f t="shared" si="113"/>
        <v>3.527756472995652E-25</v>
      </c>
      <c r="G7262" s="58">
        <v>0.27490000000008</v>
      </c>
      <c r="H7262" s="57"/>
    </row>
    <row r="7263" spans="6:8" ht="14.25">
      <c r="F7263" s="57">
        <f t="shared" si="113"/>
        <v>3.6228189296905847E-25</v>
      </c>
      <c r="G7263" s="58">
        <v>0.27480000000008</v>
      </c>
      <c r="H7263" s="57"/>
    </row>
    <row r="7264" spans="6:8" ht="14.25">
      <c r="F7264" s="57">
        <f t="shared" si="113"/>
        <v>3.7204280781941966E-25</v>
      </c>
      <c r="G7264" s="58">
        <v>0.27470000000008</v>
      </c>
      <c r="H7264" s="57"/>
    </row>
    <row r="7265" spans="6:8" ht="14.25">
      <c r="F7265" s="57">
        <f t="shared" si="113"/>
        <v>3.8206517416132775E-25</v>
      </c>
      <c r="G7265" s="58">
        <v>0.27460000000008</v>
      </c>
      <c r="H7265" s="57"/>
    </row>
    <row r="7266" spans="6:8" ht="14.25">
      <c r="F7266" s="57">
        <f t="shared" si="113"/>
        <v>3.9235595385695833E-25</v>
      </c>
      <c r="G7266" s="58">
        <v>0.27450000000008</v>
      </c>
      <c r="H7266" s="57"/>
    </row>
    <row r="7267" spans="6:8" ht="14.25">
      <c r="F7267" s="57">
        <f t="shared" si="113"/>
        <v>4.0292229304484676E-25</v>
      </c>
      <c r="G7267" s="58">
        <v>0.27440000000008</v>
      </c>
      <c r="H7267" s="57"/>
    </row>
    <row r="7268" spans="6:8" ht="14.25">
      <c r="F7268" s="57">
        <f t="shared" si="113"/>
        <v>4.137715269882402E-25</v>
      </c>
      <c r="G7268" s="58">
        <v>0.27430000000008</v>
      </c>
      <c r="H7268" s="57"/>
    </row>
    <row r="7269" spans="6:8" ht="14.25">
      <c r="F7269" s="57">
        <f t="shared" si="113"/>
        <v>4.249111850503336E-25</v>
      </c>
      <c r="G7269" s="58">
        <v>0.27420000000008</v>
      </c>
      <c r="H7269" s="57"/>
    </row>
    <row r="7270" spans="6:8" ht="14.25">
      <c r="F7270" s="57">
        <f t="shared" si="113"/>
        <v>4.363489957995302E-25</v>
      </c>
      <c r="G7270" s="58">
        <v>0.27410000000008</v>
      </c>
      <c r="H7270" s="57"/>
    </row>
    <row r="7271" spans="6:8" ht="14.25">
      <c r="F7271" s="57">
        <f t="shared" si="113"/>
        <v>4.480928922482013E-25</v>
      </c>
      <c r="G7271" s="58">
        <v>0.27400000000008</v>
      </c>
      <c r="H7271" s="57"/>
    </row>
    <row r="7272" spans="6:8" ht="14.25">
      <c r="F7272" s="57">
        <f t="shared" si="113"/>
        <v>4.601510172283613E-25</v>
      </c>
      <c r="G7272" s="58">
        <v>0.27390000000008</v>
      </c>
      <c r="H7272" s="57"/>
    </row>
    <row r="7273" spans="6:8" ht="14.25">
      <c r="F7273" s="57">
        <f t="shared" si="113"/>
        <v>4.72531728907842E-25</v>
      </c>
      <c r="G7273" s="58">
        <v>0.27380000000008</v>
      </c>
      <c r="H7273" s="57"/>
    </row>
    <row r="7274" spans="6:8" ht="14.25">
      <c r="F7274" s="57">
        <f t="shared" si="113"/>
        <v>4.852436064505928E-25</v>
      </c>
      <c r="G7274" s="58">
        <v>0.27370000000008</v>
      </c>
      <c r="H7274" s="57"/>
    </row>
    <row r="7275" spans="6:8" ht="14.25">
      <c r="F7275" s="57">
        <f t="shared" si="113"/>
        <v>4.9829545582491745E-25</v>
      </c>
      <c r="G7275" s="58">
        <v>0.27360000000008</v>
      </c>
      <c r="H7275" s="57"/>
    </row>
    <row r="7276" spans="6:8" ht="14.25">
      <c r="F7276" s="57">
        <f t="shared" si="113"/>
        <v>5.116963157633523E-25</v>
      </c>
      <c r="G7276" s="58">
        <v>0.27350000000008</v>
      </c>
      <c r="H7276" s="57"/>
    </row>
    <row r="7277" spans="6:8" ht="14.25">
      <c r="F7277" s="57">
        <f t="shared" si="113"/>
        <v>5.254554638782959E-25</v>
      </c>
      <c r="G7277" s="58">
        <v>0.27340000000008</v>
      </c>
      <c r="H7277" s="57"/>
    </row>
    <row r="7278" spans="6:8" ht="14.25">
      <c r="F7278" s="57">
        <f t="shared" si="113"/>
        <v>5.39582422937273E-25</v>
      </c>
      <c r="G7278" s="58">
        <v>0.27330000000008</v>
      </c>
      <c r="H7278" s="57"/>
    </row>
    <row r="7279" spans="6:8" ht="14.25">
      <c r="F7279" s="57">
        <f t="shared" si="113"/>
        <v>5.540869673020698E-25</v>
      </c>
      <c r="G7279" s="58">
        <v>0.27320000000008</v>
      </c>
      <c r="H7279" s="57"/>
    </row>
    <row r="7280" spans="6:8" ht="14.25">
      <c r="F7280" s="57">
        <f t="shared" si="113"/>
        <v>5.689791295359986E-25</v>
      </c>
      <c r="G7280" s="58">
        <v>0.27310000000008</v>
      </c>
      <c r="H7280" s="57"/>
    </row>
    <row r="7281" spans="6:8" ht="14.25">
      <c r="F7281" s="57">
        <f t="shared" si="113"/>
        <v>5.8426920718359615E-25</v>
      </c>
      <c r="G7281" s="58">
        <v>0.27300000000008</v>
      </c>
      <c r="H7281" s="57"/>
    </row>
    <row r="7282" spans="6:8" ht="14.25">
      <c r="F7282" s="57">
        <f t="shared" si="113"/>
        <v>5.999677697272661E-25</v>
      </c>
      <c r="G7282" s="58">
        <v>0.27290000000008</v>
      </c>
      <c r="H7282" s="57"/>
    </row>
    <row r="7283" spans="6:8" ht="14.25">
      <c r="F7283" s="57">
        <f t="shared" si="113"/>
        <v>6.160856657254522E-25</v>
      </c>
      <c r="G7283" s="58">
        <v>0.27280000000008</v>
      </c>
      <c r="H7283" s="57"/>
    </row>
    <row r="7284" spans="6:8" ht="14.25">
      <c r="F7284" s="57">
        <f t="shared" si="113"/>
        <v>6.326340301369961E-25</v>
      </c>
      <c r="G7284" s="58">
        <v>0.27270000000008</v>
      </c>
      <c r="H7284" s="57"/>
    </row>
    <row r="7285" spans="6:8" ht="14.25">
      <c r="F7285" s="57">
        <f t="shared" si="113"/>
        <v>6.4962429183667215E-25</v>
      </c>
      <c r="G7285" s="58">
        <v>0.27260000000008</v>
      </c>
      <c r="H7285" s="57"/>
    </row>
    <row r="7286" spans="6:8" ht="14.25">
      <c r="F7286" s="57">
        <f t="shared" si="113"/>
        <v>6.670681813266444E-25</v>
      </c>
      <c r="G7286" s="58">
        <v>0.27250000000008</v>
      </c>
      <c r="H7286" s="57"/>
    </row>
    <row r="7287" spans="6:8" ht="14.25">
      <c r="F7287" s="57">
        <f t="shared" si="113"/>
        <v>6.849777386490045E-25</v>
      </c>
      <c r="G7287" s="58">
        <v>0.27240000000008</v>
      </c>
      <c r="H7287" s="57"/>
    </row>
    <row r="7288" spans="6:8" ht="14.25">
      <c r="F7288" s="57">
        <f t="shared" si="113"/>
        <v>7.033653215047451E-25</v>
      </c>
      <c r="G7288" s="58">
        <v>0.27230000000008</v>
      </c>
      <c r="H7288" s="57"/>
    </row>
    <row r="7289" spans="6:8" ht="14.25">
      <c r="F7289" s="57">
        <f t="shared" si="113"/>
        <v>7.222436135841984E-25</v>
      </c>
      <c r="G7289" s="58">
        <v>0.27220000000008</v>
      </c>
      <c r="H7289" s="57"/>
    </row>
    <row r="7290" spans="6:8" ht="14.25">
      <c r="F7290" s="57">
        <f t="shared" si="113"/>
        <v>7.416256331148033E-25</v>
      </c>
      <c r="G7290" s="58">
        <v>0.27210000000008</v>
      </c>
      <c r="H7290" s="57"/>
    </row>
    <row r="7291" spans="6:8" ht="14.25">
      <c r="F7291" s="57">
        <f t="shared" si="113"/>
        <v>7.615247416315621E-25</v>
      </c>
      <c r="G7291" s="58">
        <v>0.27200000000008</v>
      </c>
      <c r="H7291" s="57"/>
    </row>
    <row r="7292" spans="6:8" ht="14.25">
      <c r="F7292" s="57">
        <f t="shared" si="113"/>
        <v>7.81954652975937E-25</v>
      </c>
      <c r="G7292" s="58">
        <v>0.27190000000008</v>
      </c>
      <c r="H7292" s="57"/>
    </row>
    <row r="7293" spans="6:8" ht="14.25">
      <c r="F7293" s="57">
        <f t="shared" si="113"/>
        <v>8.029294425293858E-25</v>
      </c>
      <c r="G7293" s="58">
        <v>0.27180000000008</v>
      </c>
      <c r="H7293" s="57"/>
    </row>
    <row r="7294" spans="6:8" ht="14.25">
      <c r="F7294" s="57">
        <f t="shared" si="113"/>
        <v>8.24463556687243E-25</v>
      </c>
      <c r="G7294" s="58">
        <v>0.27170000000008</v>
      </c>
      <c r="H7294" s="57"/>
    </row>
    <row r="7295" spans="6:8" ht="14.25">
      <c r="F7295" s="57">
        <f t="shared" si="113"/>
        <v>8.465718225794984E-25</v>
      </c>
      <c r="G7295" s="58">
        <v>0.27160000000008</v>
      </c>
      <c r="H7295" s="57"/>
    </row>
    <row r="7296" spans="6:8" ht="14.25">
      <c r="F7296" s="57">
        <f t="shared" si="113"/>
        <v>8.692694580446018E-25</v>
      </c>
      <c r="G7296" s="58">
        <v>0.27150000000008</v>
      </c>
      <c r="H7296" s="57"/>
    </row>
    <row r="7297" spans="6:8" ht="14.25">
      <c r="F7297" s="57">
        <f t="shared" si="113"/>
        <v>8.925720818630454E-25</v>
      </c>
      <c r="G7297" s="58">
        <v>0.27140000000008</v>
      </c>
      <c r="H7297" s="57"/>
    </row>
    <row r="7298" spans="6:8" ht="14.25">
      <c r="F7298" s="57">
        <f t="shared" si="113"/>
        <v>9.164957242572589E-25</v>
      </c>
      <c r="G7298" s="58">
        <v>0.27130000000008</v>
      </c>
      <c r="H7298" s="57"/>
    </row>
    <row r="7299" spans="6:8" ht="14.25">
      <c r="F7299" s="57">
        <f t="shared" si="113"/>
        <v>9.410568376649108E-25</v>
      </c>
      <c r="G7299" s="58">
        <v>0.27120000000008</v>
      </c>
      <c r="H7299" s="57"/>
    </row>
    <row r="7300" spans="6:8" ht="14.25">
      <c r="F7300" s="57">
        <f t="shared" si="113"/>
        <v>9.66272307792481E-25</v>
      </c>
      <c r="G7300" s="58">
        <v>0.27110000000008</v>
      </c>
      <c r="H7300" s="57"/>
    </row>
    <row r="7301" spans="6:8" ht="14.25">
      <c r="F7301" s="57">
        <f t="shared" si="113"/>
        <v>9.9215946495659E-25</v>
      </c>
      <c r="G7301" s="58">
        <v>0.27100000000008</v>
      </c>
      <c r="H7301" s="57"/>
    </row>
    <row r="7302" spans="6:8" ht="14.25">
      <c r="F7302" s="57">
        <f t="shared" si="113"/>
        <v>1.0187360957202668E-24</v>
      </c>
      <c r="G7302" s="58">
        <v>0.27090000000008</v>
      </c>
      <c r="H7302" s="57"/>
    </row>
    <row r="7303" spans="6:8" ht="14.25">
      <c r="F7303" s="57">
        <f t="shared" si="113"/>
        <v>1.046020454831924E-24</v>
      </c>
      <c r="G7303" s="58">
        <v>0.27080000000008</v>
      </c>
      <c r="H7303" s="57"/>
    </row>
    <row r="7304" spans="6:8" ht="14.25">
      <c r="F7304" s="57">
        <f t="shared" si="113"/>
        <v>1.0740312774748667E-24</v>
      </c>
      <c r="G7304" s="58">
        <v>0.27070000000008</v>
      </c>
      <c r="H7304" s="57"/>
    </row>
    <row r="7305" spans="6:8" ht="14.25">
      <c r="F7305" s="57">
        <f t="shared" si="113"/>
        <v>1.102787791835495E-24</v>
      </c>
      <c r="G7305" s="58">
        <v>0.27060000000008</v>
      </c>
      <c r="H7305" s="57"/>
    </row>
    <row r="7306" spans="6:8" ht="14.25">
      <c r="F7306" s="57">
        <f t="shared" si="113"/>
        <v>1.1323097319979804E-24</v>
      </c>
      <c r="G7306" s="58">
        <v>0.27050000000008</v>
      </c>
      <c r="H7306" s="57"/>
    </row>
    <row r="7307" spans="6:8" ht="14.25">
      <c r="F7307" s="57">
        <f t="shared" si="113"/>
        <v>1.1626173511744384E-24</v>
      </c>
      <c r="G7307" s="58">
        <v>0.27040000000008</v>
      </c>
      <c r="H7307" s="57"/>
    </row>
    <row r="7308" spans="6:8" ht="14.25">
      <c r="F7308" s="57">
        <f t="shared" si="113"/>
        <v>1.1937314352787978E-24</v>
      </c>
      <c r="G7308" s="58">
        <v>0.27030000000008</v>
      </c>
      <c r="H7308" s="57"/>
    </row>
    <row r="7309" spans="6:8" ht="14.25">
      <c r="F7309" s="57">
        <f aca="true" t="shared" si="114" ref="F7309:F7372">BINOMDIST(G$3,G$4,G7309,TRUE)</f>
        <v>1.2256733168535708E-24</v>
      </c>
      <c r="G7309" s="58">
        <v>0.27020000000008</v>
      </c>
      <c r="H7309" s="57"/>
    </row>
    <row r="7310" spans="6:8" ht="14.25">
      <c r="F7310" s="57">
        <f t="shared" si="114"/>
        <v>1.2584648893584127E-24</v>
      </c>
      <c r="G7310" s="58">
        <v>0.27010000000008</v>
      </c>
      <c r="H7310" s="57"/>
    </row>
    <row r="7311" spans="6:8" ht="14.25">
      <c r="F7311" s="57">
        <f t="shared" si="114"/>
        <v>1.2921286218299325E-24</v>
      </c>
      <c r="G7311" s="58">
        <v>0.27000000000008</v>
      </c>
      <c r="H7311" s="57"/>
    </row>
    <row r="7312" spans="6:8" ht="14.25">
      <c r="F7312" s="57">
        <f t="shared" si="114"/>
        <v>1.3266875739223051E-24</v>
      </c>
      <c r="G7312" s="58">
        <v>0.26990000000008</v>
      </c>
      <c r="H7312" s="57"/>
    </row>
    <row r="7313" spans="6:8" ht="14.25">
      <c r="F7313" s="57">
        <f t="shared" si="114"/>
        <v>1.3621654113385631E-24</v>
      </c>
      <c r="G7313" s="58">
        <v>0.26980000000008</v>
      </c>
      <c r="H7313" s="57"/>
    </row>
    <row r="7314" spans="6:8" ht="14.25">
      <c r="F7314" s="57">
        <f t="shared" si="114"/>
        <v>1.3985864216624715E-24</v>
      </c>
      <c r="G7314" s="58">
        <v>0.26970000000008</v>
      </c>
      <c r="H7314" s="57"/>
    </row>
    <row r="7315" spans="6:8" ht="14.25">
      <c r="F7315" s="57">
        <f t="shared" si="114"/>
        <v>1.4359755306016793E-24</v>
      </c>
      <c r="G7315" s="58">
        <v>0.26960000000008</v>
      </c>
      <c r="H7315" s="57"/>
    </row>
    <row r="7316" spans="6:8" ht="14.25">
      <c r="F7316" s="57">
        <f t="shared" si="114"/>
        <v>1.4743583186524014E-24</v>
      </c>
      <c r="G7316" s="58">
        <v>0.26950000000008</v>
      </c>
      <c r="H7316" s="57"/>
    </row>
    <row r="7317" spans="6:8" ht="14.25">
      <c r="F7317" s="57">
        <f t="shared" si="114"/>
        <v>1.5137610381966206E-24</v>
      </c>
      <c r="G7317" s="58">
        <v>0.26940000000008</v>
      </c>
      <c r="H7317" s="57"/>
    </row>
    <row r="7318" spans="6:8" ht="14.25">
      <c r="F7318" s="57">
        <f t="shared" si="114"/>
        <v>1.5542106310430812E-24</v>
      </c>
      <c r="G7318" s="58">
        <v>0.26930000000008</v>
      </c>
      <c r="H7318" s="57"/>
    </row>
    <row r="7319" spans="6:8" ht="14.25">
      <c r="F7319" s="57">
        <f t="shared" si="114"/>
        <v>1.5957347464234207E-24</v>
      </c>
      <c r="G7319" s="58">
        <v>0.26920000000008</v>
      </c>
      <c r="H7319" s="57"/>
    </row>
    <row r="7320" spans="6:8" ht="14.25">
      <c r="F7320" s="57">
        <f t="shared" si="114"/>
        <v>1.6383617594552305E-24</v>
      </c>
      <c r="G7320" s="58">
        <v>0.26910000000008</v>
      </c>
      <c r="H7320" s="57"/>
    </row>
    <row r="7321" spans="6:8" ht="14.25">
      <c r="F7321" s="57">
        <f t="shared" si="114"/>
        <v>1.6821207900838465E-24</v>
      </c>
      <c r="G7321" s="58">
        <v>0.26900000000008</v>
      </c>
      <c r="H7321" s="57"/>
    </row>
    <row r="7322" spans="6:8" ht="14.25">
      <c r="F7322" s="57">
        <f t="shared" si="114"/>
        <v>1.727041722515264E-24</v>
      </c>
      <c r="G7322" s="58">
        <v>0.268900000000081</v>
      </c>
      <c r="H7322" s="57"/>
    </row>
    <row r="7323" spans="6:8" ht="14.25">
      <c r="F7323" s="57">
        <f t="shared" si="114"/>
        <v>1.7731552251549512E-24</v>
      </c>
      <c r="G7323" s="58">
        <v>0.268800000000081</v>
      </c>
      <c r="H7323" s="57"/>
    </row>
    <row r="7324" spans="6:8" ht="14.25">
      <c r="F7324" s="57">
        <f t="shared" si="114"/>
        <v>1.8204927710593334E-24</v>
      </c>
      <c r="G7324" s="58">
        <v>0.268700000000081</v>
      </c>
      <c r="H7324" s="57"/>
    </row>
    <row r="7325" spans="6:8" ht="14.25">
      <c r="F7325" s="57">
        <f t="shared" si="114"/>
        <v>1.8690866589218752E-24</v>
      </c>
      <c r="G7325" s="58">
        <v>0.268600000000081</v>
      </c>
      <c r="H7325" s="57"/>
    </row>
    <row r="7326" spans="6:8" ht="14.25">
      <c r="F7326" s="57">
        <f t="shared" si="114"/>
        <v>1.9189700346008344E-24</v>
      </c>
      <c r="G7326" s="58">
        <v>0.268500000000081</v>
      </c>
      <c r="H7326" s="57"/>
    </row>
    <row r="7327" spans="6:8" ht="14.25">
      <c r="F7327" s="57">
        <f t="shared" si="114"/>
        <v>1.9701769132053923E-24</v>
      </c>
      <c r="G7327" s="58">
        <v>0.268400000000081</v>
      </c>
      <c r="H7327" s="57"/>
    </row>
    <row r="7328" spans="6:8" ht="14.25">
      <c r="F7328" s="57">
        <f t="shared" si="114"/>
        <v>2.022742201754118E-24</v>
      </c>
      <c r="G7328" s="58">
        <v>0.268300000000081</v>
      </c>
      <c r="H7328" s="57"/>
    </row>
    <row r="7329" spans="6:8" ht="14.25">
      <c r="F7329" s="57">
        <f t="shared" si="114"/>
        <v>2.0767017224203994E-24</v>
      </c>
      <c r="G7329" s="58">
        <v>0.268200000000081</v>
      </c>
      <c r="H7329" s="57"/>
    </row>
    <row r="7330" spans="6:8" ht="14.25">
      <c r="F7330" s="57">
        <f t="shared" si="114"/>
        <v>2.132092236380075E-24</v>
      </c>
      <c r="G7330" s="58">
        <v>0.268100000000081</v>
      </c>
      <c r="H7330" s="57"/>
    </row>
    <row r="7331" spans="6:8" ht="14.25">
      <c r="F7331" s="57">
        <f t="shared" si="114"/>
        <v>2.1889514682766415E-24</v>
      </c>
      <c r="G7331" s="58">
        <v>0.268000000000081</v>
      </c>
      <c r="H7331" s="57"/>
    </row>
    <row r="7332" spans="6:8" ht="14.25">
      <c r="F7332" s="57">
        <f t="shared" si="114"/>
        <v>2.2473181313199967E-24</v>
      </c>
      <c r="G7332" s="58">
        <v>0.267900000000081</v>
      </c>
      <c r="H7332" s="57"/>
    </row>
    <row r="7333" spans="6:8" ht="14.25">
      <c r="F7333" s="57">
        <f t="shared" si="114"/>
        <v>2.307231953035126E-24</v>
      </c>
      <c r="G7333" s="58">
        <v>0.267800000000081</v>
      </c>
      <c r="H7333" s="57"/>
    </row>
    <row r="7334" spans="6:8" ht="14.25">
      <c r="F7334" s="57">
        <f t="shared" si="114"/>
        <v>2.3687337016771805E-24</v>
      </c>
      <c r="G7334" s="58">
        <v>0.267700000000081</v>
      </c>
      <c r="H7334" s="57"/>
    </row>
    <row r="7335" spans="6:8" ht="14.25">
      <c r="F7335" s="57">
        <f t="shared" si="114"/>
        <v>2.4318652133304185E-24</v>
      </c>
      <c r="G7335" s="58">
        <v>0.267600000000081</v>
      </c>
      <c r="H7335" s="57"/>
    </row>
    <row r="7336" spans="6:8" ht="14.25">
      <c r="F7336" s="57">
        <f t="shared" si="114"/>
        <v>2.4966694197085513E-24</v>
      </c>
      <c r="G7336" s="58">
        <v>0.267500000000081</v>
      </c>
      <c r="H7336" s="57"/>
    </row>
    <row r="7337" spans="6:8" ht="14.25">
      <c r="F7337" s="57">
        <f t="shared" si="114"/>
        <v>2.5631903766739448E-24</v>
      </c>
      <c r="G7337" s="58">
        <v>0.267400000000081</v>
      </c>
      <c r="H7337" s="57"/>
    </row>
    <row r="7338" spans="6:8" ht="14.25">
      <c r="F7338" s="57">
        <f t="shared" si="114"/>
        <v>2.631473293495429E-24</v>
      </c>
      <c r="G7338" s="58">
        <v>0.267300000000081</v>
      </c>
      <c r="H7338" s="57"/>
    </row>
    <row r="7339" spans="6:8" ht="14.25">
      <c r="F7339" s="57">
        <f t="shared" si="114"/>
        <v>2.7015645628619003E-24</v>
      </c>
      <c r="G7339" s="58">
        <v>0.267200000000081</v>
      </c>
      <c r="H7339" s="57"/>
    </row>
    <row r="7340" spans="6:8" ht="14.25">
      <c r="F7340" s="57">
        <f t="shared" si="114"/>
        <v>2.7735117916734045E-24</v>
      </c>
      <c r="G7340" s="58">
        <v>0.267100000000081</v>
      </c>
      <c r="H7340" s="57"/>
    </row>
    <row r="7341" spans="6:8" ht="14.25">
      <c r="F7341" s="57">
        <f t="shared" si="114"/>
        <v>2.8473638326272908E-24</v>
      </c>
      <c r="G7341" s="58">
        <v>0.267000000000081</v>
      </c>
      <c r="H7341" s="57"/>
    </row>
    <row r="7342" spans="6:8" ht="14.25">
      <c r="F7342" s="57">
        <f t="shared" si="114"/>
        <v>2.9231708166218954E-24</v>
      </c>
      <c r="G7342" s="58">
        <v>0.266900000000081</v>
      </c>
      <c r="H7342" s="57"/>
    </row>
    <row r="7343" spans="6:8" ht="14.25">
      <c r="F7343" s="57">
        <f t="shared" si="114"/>
        <v>3.0009841859972825E-24</v>
      </c>
      <c r="G7343" s="58">
        <v>0.266800000000081</v>
      </c>
      <c r="H7343" s="57"/>
    </row>
    <row r="7344" spans="6:8" ht="14.25">
      <c r="F7344" s="57">
        <f t="shared" si="114"/>
        <v>3.0808567286354923E-24</v>
      </c>
      <c r="G7344" s="58">
        <v>0.266700000000081</v>
      </c>
      <c r="H7344" s="57"/>
    </row>
    <row r="7345" spans="6:8" ht="14.25">
      <c r="F7345" s="57">
        <f t="shared" si="114"/>
        <v>3.1628426129422435E-24</v>
      </c>
      <c r="G7345" s="58">
        <v>0.266600000000081</v>
      </c>
      <c r="H7345" s="57"/>
    </row>
    <row r="7346" spans="6:8" ht="14.25">
      <c r="F7346" s="57">
        <f t="shared" si="114"/>
        <v>3.2469974237318036E-24</v>
      </c>
      <c r="G7346" s="58">
        <v>0.266500000000081</v>
      </c>
      <c r="H7346" s="57"/>
    </row>
    <row r="7347" spans="6:8" ht="14.25">
      <c r="F7347" s="57">
        <f t="shared" si="114"/>
        <v>3.3333781990397515E-24</v>
      </c>
      <c r="G7347" s="58">
        <v>0.266400000000081</v>
      </c>
      <c r="H7347" s="57"/>
    </row>
    <row r="7348" spans="6:8" ht="14.25">
      <c r="F7348" s="57">
        <f t="shared" si="114"/>
        <v>3.422043467886298E-24</v>
      </c>
      <c r="G7348" s="58">
        <v>0.266300000000081</v>
      </c>
      <c r="H7348" s="57"/>
    </row>
    <row r="7349" spans="6:8" ht="14.25">
      <c r="F7349" s="57">
        <f t="shared" si="114"/>
        <v>3.5130532890147696E-24</v>
      </c>
      <c r="G7349" s="58">
        <v>0.266200000000081</v>
      </c>
      <c r="H7349" s="57"/>
    </row>
    <row r="7350" spans="6:8" ht="14.25">
      <c r="F7350" s="57">
        <f t="shared" si="114"/>
        <v>3.606469290630593E-24</v>
      </c>
      <c r="G7350" s="58">
        <v>0.266100000000081</v>
      </c>
      <c r="H7350" s="57"/>
    </row>
    <row r="7351" spans="6:8" ht="14.25">
      <c r="F7351" s="57">
        <f t="shared" si="114"/>
        <v>3.7023547111665754E-24</v>
      </c>
      <c r="G7351" s="58">
        <v>0.266000000000081</v>
      </c>
      <c r="H7351" s="57"/>
    </row>
    <row r="7352" spans="6:8" ht="14.25">
      <c r="F7352" s="57">
        <f t="shared" si="114"/>
        <v>3.8007744410999456E-24</v>
      </c>
      <c r="G7352" s="58">
        <v>0.265900000000081</v>
      </c>
      <c r="H7352" s="57"/>
    </row>
    <row r="7353" spans="6:8" ht="14.25">
      <c r="F7353" s="57">
        <f t="shared" si="114"/>
        <v>3.901795065849355E-24</v>
      </c>
      <c r="G7353" s="58">
        <v>0.265800000000081</v>
      </c>
      <c r="H7353" s="57"/>
    </row>
    <row r="7354" spans="6:8" ht="14.25">
      <c r="F7354" s="57">
        <f t="shared" si="114"/>
        <v>4.005484909778304E-24</v>
      </c>
      <c r="G7354" s="58">
        <v>0.265700000000081</v>
      </c>
      <c r="H7354" s="57"/>
    </row>
    <row r="7355" spans="6:8" ht="14.25">
      <c r="F7355" s="57">
        <f t="shared" si="114"/>
        <v>4.1119140813345384E-24</v>
      </c>
      <c r="G7355" s="58">
        <v>0.265600000000081</v>
      </c>
      <c r="H7355" s="57"/>
    </row>
    <row r="7356" spans="6:8" ht="14.25">
      <c r="F7356" s="57">
        <f t="shared" si="114"/>
        <v>4.221154519353717E-24</v>
      </c>
      <c r="G7356" s="58">
        <v>0.265500000000081</v>
      </c>
      <c r="H7356" s="57"/>
    </row>
    <row r="7357" spans="6:8" ht="14.25">
      <c r="F7357" s="57">
        <f t="shared" si="114"/>
        <v>4.333280040557565E-24</v>
      </c>
      <c r="G7357" s="58">
        <v>0.265400000000081</v>
      </c>
      <c r="H7357" s="57"/>
    </row>
    <row r="7358" spans="6:8" ht="14.25">
      <c r="F7358" s="57">
        <f t="shared" si="114"/>
        <v>4.448366388276676E-24</v>
      </c>
      <c r="G7358" s="58">
        <v>0.265300000000081</v>
      </c>
      <c r="H7358" s="57"/>
    </row>
    <row r="7359" spans="6:8" ht="14.25">
      <c r="F7359" s="57">
        <f t="shared" si="114"/>
        <v>4.5664912824305485E-24</v>
      </c>
      <c r="G7359" s="58">
        <v>0.265200000000081</v>
      </c>
      <c r="H7359" s="57"/>
    </row>
    <row r="7360" spans="6:8" ht="14.25">
      <c r="F7360" s="57">
        <f t="shared" si="114"/>
        <v>4.687734470795302E-24</v>
      </c>
      <c r="G7360" s="58">
        <v>0.265100000000081</v>
      </c>
      <c r="H7360" s="57"/>
    </row>
    <row r="7361" spans="6:8" ht="14.25">
      <c r="F7361" s="57">
        <f t="shared" si="114"/>
        <v>4.812177781593816E-24</v>
      </c>
      <c r="G7361" s="58">
        <v>0.265000000000081</v>
      </c>
      <c r="H7361" s="57"/>
    </row>
    <row r="7362" spans="6:8" ht="14.25">
      <c r="F7362" s="57">
        <f t="shared" si="114"/>
        <v>4.9399051774406444E-24</v>
      </c>
      <c r="G7362" s="58">
        <v>0.264900000000081</v>
      </c>
      <c r="H7362" s="57"/>
    </row>
    <row r="7363" spans="6:8" ht="14.25">
      <c r="F7363" s="57">
        <f t="shared" si="114"/>
        <v>5.071002810677958E-24</v>
      </c>
      <c r="G7363" s="58">
        <v>0.264800000000081</v>
      </c>
      <c r="H7363" s="57"/>
    </row>
    <row r="7364" spans="6:8" ht="14.25">
      <c r="F7364" s="57">
        <f t="shared" si="114"/>
        <v>5.2055590801364716E-24</v>
      </c>
      <c r="G7364" s="58">
        <v>0.264700000000081</v>
      </c>
      <c r="H7364" s="57"/>
    </row>
    <row r="7365" spans="6:8" ht="14.25">
      <c r="F7365" s="57">
        <f t="shared" si="114"/>
        <v>5.343664689359274E-24</v>
      </c>
      <c r="G7365" s="58">
        <v>0.264600000000081</v>
      </c>
      <c r="H7365" s="57"/>
    </row>
    <row r="7366" spans="6:8" ht="14.25">
      <c r="F7366" s="57">
        <f t="shared" si="114"/>
        <v>5.4854127063250104E-24</v>
      </c>
      <c r="G7366" s="58">
        <v>0.264500000000081</v>
      </c>
      <c r="H7366" s="57"/>
    </row>
    <row r="7367" spans="6:8" ht="14.25">
      <c r="F7367" s="57">
        <f t="shared" si="114"/>
        <v>5.630898624710064E-24</v>
      </c>
      <c r="G7367" s="58">
        <v>0.264400000000081</v>
      </c>
      <c r="H7367" s="57"/>
    </row>
    <row r="7368" spans="6:8" ht="14.25">
      <c r="F7368" s="57">
        <f t="shared" si="114"/>
        <v>5.7802204267269206E-24</v>
      </c>
      <c r="G7368" s="58">
        <v>0.264300000000081</v>
      </c>
      <c r="H7368" s="57"/>
    </row>
    <row r="7369" spans="6:8" ht="14.25">
      <c r="F7369" s="57">
        <f t="shared" si="114"/>
        <v>5.933478647581636E-24</v>
      </c>
      <c r="G7369" s="58">
        <v>0.264200000000081</v>
      </c>
      <c r="H7369" s="57"/>
    </row>
    <row r="7370" spans="6:8" ht="14.25">
      <c r="F7370" s="57">
        <f t="shared" si="114"/>
        <v>6.090776441590183E-24</v>
      </c>
      <c r="G7370" s="58">
        <v>0.264100000000081</v>
      </c>
      <c r="H7370" s="57"/>
    </row>
    <row r="7371" spans="6:8" ht="14.25">
      <c r="F7371" s="57">
        <f t="shared" si="114"/>
        <v>6.252219649995989E-24</v>
      </c>
      <c r="G7371" s="58">
        <v>0.264000000000081</v>
      </c>
      <c r="H7371" s="57"/>
    </row>
    <row r="7372" spans="6:8" ht="14.25">
      <c r="F7372" s="57">
        <f t="shared" si="114"/>
        <v>6.417916870534351E-24</v>
      </c>
      <c r="G7372" s="58">
        <v>0.263900000000081</v>
      </c>
      <c r="H7372" s="57"/>
    </row>
    <row r="7373" spans="6:8" ht="14.25">
      <c r="F7373" s="57">
        <f aca="true" t="shared" si="115" ref="F7373:F7436">BINOMDIST(G$3,G$4,G7373,TRUE)</f>
        <v>6.58797952878448E-24</v>
      </c>
      <c r="G7373" s="58">
        <v>0.263800000000081</v>
      </c>
      <c r="H7373" s="57"/>
    </row>
    <row r="7374" spans="6:8" ht="14.25">
      <c r="F7374" s="57">
        <f t="shared" si="115"/>
        <v>6.762521951359442E-24</v>
      </c>
      <c r="G7374" s="58">
        <v>0.263700000000081</v>
      </c>
      <c r="H7374" s="57"/>
    </row>
    <row r="7375" spans="6:8" ht="14.25">
      <c r="F7375" s="57">
        <f t="shared" si="115"/>
        <v>6.941661440976963E-24</v>
      </c>
      <c r="G7375" s="58">
        <v>0.263600000000081</v>
      </c>
      <c r="H7375" s="57"/>
    </row>
    <row r="7376" spans="6:8" ht="14.25">
      <c r="F7376" s="57">
        <f t="shared" si="115"/>
        <v>7.125518353462624E-24</v>
      </c>
      <c r="G7376" s="58">
        <v>0.263500000000081</v>
      </c>
      <c r="H7376" s="57"/>
    </row>
    <row r="7377" spans="6:8" ht="14.25">
      <c r="F7377" s="57">
        <f t="shared" si="115"/>
        <v>7.314216176731408E-24</v>
      </c>
      <c r="G7377" s="58">
        <v>0.263400000000081</v>
      </c>
      <c r="H7377" s="57"/>
    </row>
    <row r="7378" spans="6:8" ht="14.25">
      <c r="F7378" s="57">
        <f t="shared" si="115"/>
        <v>7.507881611801643E-24</v>
      </c>
      <c r="G7378" s="58">
        <v>0.263300000000081</v>
      </c>
      <c r="H7378" s="57"/>
    </row>
    <row r="7379" spans="6:8" ht="14.25">
      <c r="F7379" s="57">
        <f t="shared" si="115"/>
        <v>7.706644655890107E-24</v>
      </c>
      <c r="G7379" s="58">
        <v>0.263200000000081</v>
      </c>
      <c r="H7379" s="57"/>
    </row>
    <row r="7380" spans="6:8" ht="14.25">
      <c r="F7380" s="57">
        <f t="shared" si="115"/>
        <v>7.910638687643625E-24</v>
      </c>
      <c r="G7380" s="58">
        <v>0.263100000000081</v>
      </c>
      <c r="H7380" s="57"/>
    </row>
    <row r="7381" spans="6:8" ht="14.25">
      <c r="F7381" s="57">
        <f t="shared" si="115"/>
        <v>8.120000554561407E-24</v>
      </c>
      <c r="G7381" s="58">
        <v>0.263000000000081</v>
      </c>
      <c r="H7381" s="57"/>
    </row>
    <row r="7382" spans="6:8" ht="14.25">
      <c r="F7382" s="57">
        <f t="shared" si="115"/>
        <v>8.33487066266242E-24</v>
      </c>
      <c r="G7382" s="58">
        <v>0.262900000000081</v>
      </c>
      <c r="H7382" s="57"/>
    </row>
    <row r="7383" spans="6:8" ht="14.25">
      <c r="F7383" s="57">
        <f t="shared" si="115"/>
        <v>8.555393068458321E-24</v>
      </c>
      <c r="G7383" s="58">
        <v>0.262800000000081</v>
      </c>
      <c r="H7383" s="57"/>
    </row>
    <row r="7384" spans="6:8" ht="14.25">
      <c r="F7384" s="57">
        <f t="shared" si="115"/>
        <v>8.781715573286044E-24</v>
      </c>
      <c r="G7384" s="58">
        <v>0.262700000000081</v>
      </c>
      <c r="H7384" s="57"/>
    </row>
    <row r="7385" spans="6:8" ht="14.25">
      <c r="F7385" s="57">
        <f t="shared" si="115"/>
        <v>9.013989820066512E-24</v>
      </c>
      <c r="G7385" s="58">
        <v>0.262600000000081</v>
      </c>
      <c r="H7385" s="57"/>
    </row>
    <row r="7386" spans="6:8" ht="14.25">
      <c r="F7386" s="57">
        <f t="shared" si="115"/>
        <v>9.252371392544854E-24</v>
      </c>
      <c r="G7386" s="58">
        <v>0.262500000000081</v>
      </c>
      <c r="H7386" s="57"/>
    </row>
    <row r="7387" spans="6:8" ht="14.25">
      <c r="F7387" s="57">
        <f t="shared" si="115"/>
        <v>9.497019917081272E-24</v>
      </c>
      <c r="G7387" s="58">
        <v>0.262400000000081</v>
      </c>
      <c r="H7387" s="57"/>
    </row>
    <row r="7388" spans="6:8" ht="14.25">
      <c r="F7388" s="57">
        <f t="shared" si="115"/>
        <v>9.74809916705271E-24</v>
      </c>
      <c r="G7388" s="58">
        <v>0.262300000000081</v>
      </c>
      <c r="H7388" s="57"/>
    </row>
    <row r="7389" spans="6:8" ht="14.25">
      <c r="F7389" s="57">
        <f t="shared" si="115"/>
        <v>1.0005777169935782E-23</v>
      </c>
      <c r="G7389" s="58">
        <v>0.262200000000081</v>
      </c>
      <c r="H7389" s="57"/>
    </row>
    <row r="7390" spans="6:8" ht="14.25">
      <c r="F7390" s="57">
        <f t="shared" si="115"/>
        <v>1.0270226317136588E-23</v>
      </c>
      <c r="G7390" s="58">
        <v>0.262100000000081</v>
      </c>
      <c r="H7390" s="57"/>
    </row>
    <row r="7391" spans="6:8" ht="14.25">
      <c r="F7391" s="57">
        <f t="shared" si="115"/>
        <v>1.0541623476639984E-23</v>
      </c>
      <c r="G7391" s="58">
        <v>0.262000000000081</v>
      </c>
      <c r="H7391" s="57"/>
    </row>
    <row r="7392" spans="6:8" ht="14.25">
      <c r="F7392" s="57">
        <f t="shared" si="115"/>
        <v>1.082015010854718E-23</v>
      </c>
      <c r="G7392" s="58">
        <v>0.261900000000081</v>
      </c>
      <c r="H7392" s="57"/>
    </row>
    <row r="7393" spans="6:8" ht="14.25">
      <c r="F7393" s="57">
        <f t="shared" si="115"/>
        <v>1.1105992383578779E-23</v>
      </c>
      <c r="G7393" s="58">
        <v>0.261800000000081</v>
      </c>
      <c r="H7393" s="57"/>
    </row>
    <row r="7394" spans="6:8" ht="14.25">
      <c r="F7394" s="57">
        <f t="shared" si="115"/>
        <v>1.1399341304615367E-23</v>
      </c>
      <c r="G7394" s="58">
        <v>0.261700000000081</v>
      </c>
      <c r="H7394" s="57"/>
    </row>
    <row r="7395" spans="6:8" ht="14.25">
      <c r="F7395" s="57">
        <f t="shared" si="115"/>
        <v>1.1700392831355824E-23</v>
      </c>
      <c r="G7395" s="58">
        <v>0.261600000000081</v>
      </c>
      <c r="H7395" s="57"/>
    </row>
    <row r="7396" spans="6:8" ht="14.25">
      <c r="F7396" s="57">
        <f t="shared" si="115"/>
        <v>1.2009348008171274E-23</v>
      </c>
      <c r="G7396" s="58">
        <v>0.261500000000081</v>
      </c>
      <c r="H7396" s="57"/>
    </row>
    <row r="7397" spans="6:8" ht="14.25">
      <c r="F7397" s="57">
        <f t="shared" si="115"/>
        <v>1.2326413095237571E-23</v>
      </c>
      <c r="G7397" s="58">
        <v>0.261400000000081</v>
      </c>
      <c r="H7397" s="57"/>
    </row>
    <row r="7398" spans="6:8" ht="14.25">
      <c r="F7398" s="57">
        <f t="shared" si="115"/>
        <v>1.265179970302637E-23</v>
      </c>
      <c r="G7398" s="58">
        <v>0.261300000000081</v>
      </c>
      <c r="H7398" s="57"/>
    </row>
    <row r="7399" spans="6:8" ht="14.25">
      <c r="F7399" s="57">
        <f t="shared" si="115"/>
        <v>1.2985724930246607E-23</v>
      </c>
      <c r="G7399" s="58">
        <v>0.261200000000081</v>
      </c>
      <c r="H7399" s="57"/>
    </row>
    <row r="7400" spans="6:8" ht="14.25">
      <c r="F7400" s="57">
        <f t="shared" si="115"/>
        <v>1.332841150531567E-23</v>
      </c>
      <c r="G7400" s="58">
        <v>0.261100000000081</v>
      </c>
      <c r="H7400" s="57"/>
    </row>
    <row r="7401" spans="6:8" ht="14.25">
      <c r="F7401" s="57">
        <f t="shared" si="115"/>
        <v>1.3680087931459757E-23</v>
      </c>
      <c r="G7401" s="58">
        <v>0.261000000000081</v>
      </c>
      <c r="H7401" s="57"/>
    </row>
    <row r="7402" spans="6:8" ht="14.25">
      <c r="F7402" s="57">
        <f t="shared" si="115"/>
        <v>1.4040988635527257E-23</v>
      </c>
      <c r="G7402" s="58">
        <v>0.260900000000081</v>
      </c>
      <c r="H7402" s="57"/>
    </row>
    <row r="7403" spans="6:8" ht="14.25">
      <c r="F7403" s="57">
        <f t="shared" si="115"/>
        <v>1.4411354120616437E-23</v>
      </c>
      <c r="G7403" s="58">
        <v>0.260800000000081</v>
      </c>
      <c r="H7403" s="57"/>
    </row>
    <row r="7404" spans="6:8" ht="14.25">
      <c r="F7404" s="57">
        <f t="shared" si="115"/>
        <v>1.4791431122608026E-23</v>
      </c>
      <c r="G7404" s="58">
        <v>0.260700000000081</v>
      </c>
      <c r="H7404" s="57"/>
    </row>
    <row r="7405" spans="6:8" ht="14.25">
      <c r="F7405" s="57">
        <f t="shared" si="115"/>
        <v>1.51814727707085E-23</v>
      </c>
      <c r="G7405" s="58">
        <v>0.260600000000081</v>
      </c>
      <c r="H7405" s="57"/>
    </row>
    <row r="7406" spans="6:8" ht="14.25">
      <c r="F7406" s="57">
        <f t="shared" si="115"/>
        <v>1.5581738752101778E-23</v>
      </c>
      <c r="G7406" s="58">
        <v>0.260500000000081</v>
      </c>
      <c r="H7406" s="57"/>
    </row>
    <row r="7407" spans="6:8" ht="14.25">
      <c r="F7407" s="57">
        <f t="shared" si="115"/>
        <v>1.5992495480816508E-23</v>
      </c>
      <c r="G7407" s="58">
        <v>0.260400000000081</v>
      </c>
      <c r="H7407" s="57"/>
    </row>
    <row r="7408" spans="6:8" ht="14.25">
      <c r="F7408" s="57">
        <f t="shared" si="115"/>
        <v>1.6414016270910968E-23</v>
      </c>
      <c r="G7408" s="58">
        <v>0.260300000000081</v>
      </c>
      <c r="H7408" s="57"/>
    </row>
    <row r="7409" spans="6:8" ht="14.25">
      <c r="F7409" s="57">
        <f t="shared" si="115"/>
        <v>1.6846581514096223E-23</v>
      </c>
      <c r="G7409" s="58">
        <v>0.260200000000081</v>
      </c>
      <c r="H7409" s="57"/>
    </row>
    <row r="7410" spans="6:8" ht="14.25">
      <c r="F7410" s="57">
        <f t="shared" si="115"/>
        <v>1.72904788618948E-23</v>
      </c>
      <c r="G7410" s="58">
        <v>0.260100000000081</v>
      </c>
      <c r="H7410" s="57"/>
    </row>
    <row r="7411" spans="6:8" ht="14.25">
      <c r="F7411" s="57">
        <f t="shared" si="115"/>
        <v>1.774600341246688E-23</v>
      </c>
      <c r="G7411" s="58">
        <v>0.260000000000081</v>
      </c>
      <c r="H7411" s="57"/>
    </row>
    <row r="7412" spans="6:8" ht="14.25">
      <c r="F7412" s="57">
        <f t="shared" si="115"/>
        <v>1.821345790221023E-23</v>
      </c>
      <c r="G7412" s="58">
        <v>0.259900000000081</v>
      </c>
      <c r="H7412" s="57"/>
    </row>
    <row r="7413" spans="6:8" ht="14.25">
      <c r="F7413" s="57">
        <f t="shared" si="115"/>
        <v>1.86931529022545E-23</v>
      </c>
      <c r="G7413" s="58">
        <v>0.259800000000082</v>
      </c>
      <c r="H7413" s="57"/>
    </row>
    <row r="7414" spans="6:8" ht="14.25">
      <c r="F7414" s="57">
        <f t="shared" si="115"/>
        <v>1.9185407020006037E-23</v>
      </c>
      <c r="G7414" s="58">
        <v>0.259700000000082</v>
      </c>
      <c r="H7414" s="57"/>
    </row>
    <row r="7415" spans="6:8" ht="14.25">
      <c r="F7415" s="57">
        <f t="shared" si="115"/>
        <v>1.969054710579363E-23</v>
      </c>
      <c r="G7415" s="58">
        <v>0.259600000000082</v>
      </c>
      <c r="H7415" s="57"/>
    </row>
    <row r="7416" spans="6:8" ht="14.25">
      <c r="F7416" s="57">
        <f t="shared" si="115"/>
        <v>2.0208908464847526E-23</v>
      </c>
      <c r="G7416" s="58">
        <v>0.259500000000082</v>
      </c>
      <c r="H7416" s="57"/>
    </row>
    <row r="7417" spans="6:8" ht="14.25">
      <c r="F7417" s="57">
        <f t="shared" si="115"/>
        <v>2.0740835074668924E-23</v>
      </c>
      <c r="G7417" s="58">
        <v>0.259400000000082</v>
      </c>
      <c r="H7417" s="57"/>
    </row>
    <row r="7418" spans="6:8" ht="14.25">
      <c r="F7418" s="57">
        <f t="shared" si="115"/>
        <v>2.1286679807959187E-23</v>
      </c>
      <c r="G7418" s="58">
        <v>0.259300000000082</v>
      </c>
      <c r="H7418" s="57"/>
    </row>
    <row r="7419" spans="6:8" ht="14.25">
      <c r="F7419" s="57">
        <f t="shared" si="115"/>
        <v>2.1846804661244727E-23</v>
      </c>
      <c r="G7419" s="58">
        <v>0.259200000000082</v>
      </c>
      <c r="H7419" s="57"/>
    </row>
    <row r="7420" spans="6:8" ht="14.25">
      <c r="F7420" s="57">
        <f t="shared" si="115"/>
        <v>2.2421580989339984E-23</v>
      </c>
      <c r="G7420" s="58">
        <v>0.259100000000082</v>
      </c>
      <c r="H7420" s="57"/>
    </row>
    <row r="7421" spans="6:8" ht="14.25">
      <c r="F7421" s="57">
        <f t="shared" si="115"/>
        <v>2.3011389745802893E-23</v>
      </c>
      <c r="G7421" s="58">
        <v>0.259000000000082</v>
      </c>
      <c r="H7421" s="57"/>
    </row>
    <row r="7422" spans="6:8" ht="14.25">
      <c r="F7422" s="57">
        <f t="shared" si="115"/>
        <v>2.3616621729524667E-23</v>
      </c>
      <c r="G7422" s="58">
        <v>0.258900000000082</v>
      </c>
      <c r="H7422" s="57"/>
    </row>
    <row r="7423" spans="6:8" ht="14.25">
      <c r="F7423" s="57">
        <f t="shared" si="115"/>
        <v>2.4237677837619726E-23</v>
      </c>
      <c r="G7423" s="58">
        <v>0.258800000000082</v>
      </c>
      <c r="H7423" s="57"/>
    </row>
    <row r="7424" spans="6:8" ht="14.25">
      <c r="F7424" s="57">
        <f t="shared" si="115"/>
        <v>2.4874969324769662E-23</v>
      </c>
      <c r="G7424" s="58">
        <v>0.258700000000082</v>
      </c>
      <c r="H7424" s="57"/>
    </row>
    <row r="7425" spans="6:8" ht="14.25">
      <c r="F7425" s="57">
        <f t="shared" si="115"/>
        <v>2.5528918069185223E-23</v>
      </c>
      <c r="G7425" s="58">
        <v>0.258600000000082</v>
      </c>
      <c r="H7425" s="57"/>
    </row>
    <row r="7426" spans="6:8" ht="14.25">
      <c r="F7426" s="57">
        <f t="shared" si="115"/>
        <v>2.6199956845360944E-23</v>
      </c>
      <c r="G7426" s="58">
        <v>0.258500000000082</v>
      </c>
      <c r="H7426" s="57"/>
    </row>
    <row r="7427" spans="6:8" ht="14.25">
      <c r="F7427" s="57">
        <f t="shared" si="115"/>
        <v>2.6888529603780493E-23</v>
      </c>
      <c r="G7427" s="58">
        <v>0.258400000000082</v>
      </c>
      <c r="H7427" s="57"/>
    </row>
    <row r="7428" spans="6:8" ht="14.25">
      <c r="F7428" s="57">
        <f t="shared" si="115"/>
        <v>2.759509175776736E-23</v>
      </c>
      <c r="G7428" s="58">
        <v>0.258300000000082</v>
      </c>
      <c r="H7428" s="57"/>
    </row>
    <row r="7429" spans="6:8" ht="14.25">
      <c r="F7429" s="57">
        <f t="shared" si="115"/>
        <v>2.832011047764398E-23</v>
      </c>
      <c r="G7429" s="58">
        <v>0.258200000000082</v>
      </c>
      <c r="H7429" s="57"/>
    </row>
    <row r="7430" spans="6:8" ht="14.25">
      <c r="F7430" s="57">
        <f t="shared" si="115"/>
        <v>2.906406499239981E-23</v>
      </c>
      <c r="G7430" s="58">
        <v>0.258100000000082</v>
      </c>
      <c r="H7430" s="57"/>
    </row>
    <row r="7431" spans="6:8" ht="14.25">
      <c r="F7431" s="57">
        <f t="shared" si="115"/>
        <v>2.982744689904768E-23</v>
      </c>
      <c r="G7431" s="58">
        <v>0.258000000000082</v>
      </c>
      <c r="H7431" s="57"/>
    </row>
    <row r="7432" spans="6:8" ht="14.25">
      <c r="F7432" s="57">
        <f t="shared" si="115"/>
        <v>3.061076047986927E-23</v>
      </c>
      <c r="G7432" s="58">
        <v>0.257900000000082</v>
      </c>
      <c r="H7432" s="57"/>
    </row>
    <row r="7433" spans="6:8" ht="14.25">
      <c r="F7433" s="57">
        <f t="shared" si="115"/>
        <v>3.141452302774736E-23</v>
      </c>
      <c r="G7433" s="58">
        <v>0.257800000000082</v>
      </c>
      <c r="H7433" s="57"/>
    </row>
    <row r="7434" spans="6:8" ht="14.25">
      <c r="F7434" s="57">
        <f t="shared" si="115"/>
        <v>3.223926517978913E-23</v>
      </c>
      <c r="G7434" s="58">
        <v>0.257700000000082</v>
      </c>
      <c r="H7434" s="57"/>
    </row>
    <row r="7435" spans="6:8" ht="14.25">
      <c r="F7435" s="57">
        <f t="shared" si="115"/>
        <v>3.3085531259453414E-23</v>
      </c>
      <c r="G7435" s="58">
        <v>0.257600000000082</v>
      </c>
      <c r="H7435" s="57"/>
    </row>
    <row r="7436" spans="6:8" ht="14.25">
      <c r="F7436" s="57">
        <f t="shared" si="115"/>
        <v>3.3953879627394175E-23</v>
      </c>
      <c r="G7436" s="58">
        <v>0.257500000000082</v>
      </c>
      <c r="H7436" s="57"/>
    </row>
    <row r="7437" spans="6:8" ht="14.25">
      <c r="F7437" s="57">
        <f aca="true" t="shared" si="116" ref="F7437:F7500">BINOMDIST(G$3,G$4,G7437,TRUE)</f>
        <v>3.4844883041242334E-23</v>
      </c>
      <c r="G7437" s="58">
        <v>0.257400000000082</v>
      </c>
      <c r="H7437" s="57"/>
    </row>
    <row r="7438" spans="6:8" ht="14.25">
      <c r="F7438" s="57">
        <f t="shared" si="116"/>
        <v>3.575912902455364E-23</v>
      </c>
      <c r="G7438" s="58">
        <v>0.257300000000082</v>
      </c>
      <c r="H7438" s="57"/>
    </row>
    <row r="7439" spans="6:8" ht="14.25">
      <c r="F7439" s="57">
        <f t="shared" si="116"/>
        <v>3.669722024514889E-23</v>
      </c>
      <c r="G7439" s="58">
        <v>0.257200000000082</v>
      </c>
      <c r="H7439" s="57"/>
    </row>
    <row r="7440" spans="6:8" ht="14.25">
      <c r="F7440" s="57">
        <f t="shared" si="116"/>
        <v>3.7659774903090396E-23</v>
      </c>
      <c r="G7440" s="58">
        <v>0.257100000000082</v>
      </c>
      <c r="H7440" s="57"/>
    </row>
    <row r="7441" spans="6:8" ht="14.25">
      <c r="F7441" s="57">
        <f t="shared" si="116"/>
        <v>3.8647427128539955E-23</v>
      </c>
      <c r="G7441" s="58">
        <v>0.257000000000082</v>
      </c>
      <c r="H7441" s="57"/>
    </row>
    <row r="7442" spans="6:8" ht="14.25">
      <c r="F7442" s="57">
        <f t="shared" si="116"/>
        <v>3.966082738973993E-23</v>
      </c>
      <c r="G7442" s="58">
        <v>0.256900000000082</v>
      </c>
      <c r="H7442" s="57"/>
    </row>
    <row r="7443" spans="6:8" ht="14.25">
      <c r="F7443" s="57">
        <f t="shared" si="116"/>
        <v>4.0700642911380105E-23</v>
      </c>
      <c r="G7443" s="58">
        <v>0.256800000000082</v>
      </c>
      <c r="H7443" s="57"/>
    </row>
    <row r="7444" spans="6:8" ht="14.25">
      <c r="F7444" s="57">
        <f t="shared" si="116"/>
        <v>4.1767558103610603E-23</v>
      </c>
      <c r="G7444" s="58">
        <v>0.256700000000082</v>
      </c>
      <c r="H7444" s="57"/>
    </row>
    <row r="7445" spans="6:8" ht="14.25">
      <c r="F7445" s="57">
        <f t="shared" si="116"/>
        <v>4.286227500197412E-23</v>
      </c>
      <c r="G7445" s="58">
        <v>0.256600000000082</v>
      </c>
      <c r="H7445" s="57"/>
    </row>
    <row r="7446" spans="6:8" ht="14.25">
      <c r="F7446" s="57">
        <f t="shared" si="116"/>
        <v>4.398551371852411E-23</v>
      </c>
      <c r="G7446" s="58">
        <v>0.256500000000082</v>
      </c>
      <c r="H7446" s="57"/>
    </row>
    <row r="7447" spans="6:8" ht="14.25">
      <c r="F7447" s="57">
        <f t="shared" si="116"/>
        <v>4.513801290442557E-23</v>
      </c>
      <c r="G7447" s="58">
        <v>0.256400000000082</v>
      </c>
      <c r="H7447" s="57"/>
    </row>
    <row r="7448" spans="6:8" ht="14.25">
      <c r="F7448" s="57">
        <f t="shared" si="116"/>
        <v>4.6320530224312746E-23</v>
      </c>
      <c r="G7448" s="58">
        <v>0.256300000000082</v>
      </c>
      <c r="H7448" s="57"/>
    </row>
    <row r="7449" spans="6:8" ht="14.25">
      <c r="F7449" s="57">
        <f t="shared" si="116"/>
        <v>4.75338428427197E-23</v>
      </c>
      <c r="G7449" s="58">
        <v>0.256200000000082</v>
      </c>
      <c r="H7449" s="57"/>
    </row>
    <row r="7450" spans="6:8" ht="14.25">
      <c r="F7450" s="57">
        <f t="shared" si="116"/>
        <v>4.877874792285998E-23</v>
      </c>
      <c r="G7450" s="58">
        <v>0.256100000000082</v>
      </c>
      <c r="H7450" s="57"/>
    </row>
    <row r="7451" spans="6:8" ht="14.25">
      <c r="F7451" s="57">
        <f t="shared" si="116"/>
        <v>5.0056063138111365E-23</v>
      </c>
      <c r="G7451" s="58">
        <v>0.256000000000082</v>
      </c>
      <c r="H7451" s="57"/>
    </row>
    <row r="7452" spans="6:8" ht="14.25">
      <c r="F7452" s="57">
        <f t="shared" si="116"/>
        <v>5.1366627196478425E-23</v>
      </c>
      <c r="G7452" s="58">
        <v>0.255900000000082</v>
      </c>
      <c r="H7452" s="57"/>
    </row>
    <row r="7453" spans="6:8" ht="14.25">
      <c r="F7453" s="57">
        <f t="shared" si="116"/>
        <v>5.271130037839363E-23</v>
      </c>
      <c r="G7453" s="58">
        <v>0.255800000000082</v>
      </c>
      <c r="H7453" s="57"/>
    </row>
    <row r="7454" spans="6:8" ht="14.25">
      <c r="F7454" s="57">
        <f t="shared" si="116"/>
        <v>5.409096508818389E-23</v>
      </c>
      <c r="G7454" s="58">
        <v>0.255700000000082</v>
      </c>
      <c r="H7454" s="57"/>
    </row>
    <row r="7455" spans="6:8" ht="14.25">
      <c r="F7455" s="57">
        <f t="shared" si="116"/>
        <v>5.550652641953751E-23</v>
      </c>
      <c r="G7455" s="58">
        <v>0.255600000000082</v>
      </c>
      <c r="H7455" s="57"/>
    </row>
    <row r="7456" spans="6:8" ht="14.25">
      <c r="F7456" s="57">
        <f t="shared" si="116"/>
        <v>5.695891273535408E-23</v>
      </c>
      <c r="G7456" s="58">
        <v>0.255500000000082</v>
      </c>
      <c r="H7456" s="57"/>
    </row>
    <row r="7457" spans="6:8" ht="14.25">
      <c r="F7457" s="57">
        <f t="shared" si="116"/>
        <v>5.844907626229663E-23</v>
      </c>
      <c r="G7457" s="58">
        <v>0.255400000000082</v>
      </c>
      <c r="H7457" s="57"/>
    </row>
    <row r="7458" spans="6:8" ht="14.25">
      <c r="F7458" s="57">
        <f t="shared" si="116"/>
        <v>5.997799370045995E-23</v>
      </c>
      <c r="G7458" s="58">
        <v>0.255300000000082</v>
      </c>
      <c r="H7458" s="57"/>
    </row>
    <row r="7459" spans="6:8" ht="14.25">
      <c r="F7459" s="57">
        <f t="shared" si="116"/>
        <v>6.154666684851144E-23</v>
      </c>
      <c r="G7459" s="58">
        <v>0.255200000000082</v>
      </c>
      <c r="H7459" s="57"/>
    </row>
    <row r="7460" spans="6:8" ht="14.25">
      <c r="F7460" s="57">
        <f t="shared" si="116"/>
        <v>6.315612324469515E-23</v>
      </c>
      <c r="G7460" s="58">
        <v>0.255100000000082</v>
      </c>
      <c r="H7460" s="57"/>
    </row>
    <row r="7461" spans="6:8" ht="14.25">
      <c r="F7461" s="57">
        <f t="shared" si="116"/>
        <v>6.48074168241195E-23</v>
      </c>
      <c r="G7461" s="58">
        <v>0.255000000000082</v>
      </c>
      <c r="H7461" s="57"/>
    </row>
    <row r="7462" spans="6:8" ht="14.25">
      <c r="F7462" s="57">
        <f t="shared" si="116"/>
        <v>6.650162859270961E-23</v>
      </c>
      <c r="G7462" s="58">
        <v>0.254900000000082</v>
      </c>
      <c r="H7462" s="57"/>
    </row>
    <row r="7463" spans="6:8" ht="14.25">
      <c r="F7463" s="57">
        <f t="shared" si="116"/>
        <v>6.823986731827629E-23</v>
      </c>
      <c r="G7463" s="58">
        <v>0.254800000000082</v>
      </c>
      <c r="H7463" s="57"/>
    </row>
    <row r="7464" spans="6:8" ht="14.25">
      <c r="F7464" s="57">
        <f t="shared" si="116"/>
        <v>7.002327023909972E-23</v>
      </c>
      <c r="G7464" s="58">
        <v>0.254700000000082</v>
      </c>
      <c r="H7464" s="57"/>
    </row>
    <row r="7465" spans="6:8" ht="14.25">
      <c r="F7465" s="57">
        <f t="shared" si="116"/>
        <v>7.18530037904983E-23</v>
      </c>
      <c r="G7465" s="58">
        <v>0.254600000000082</v>
      </c>
      <c r="H7465" s="57"/>
    </row>
    <row r="7466" spans="6:8" ht="14.25">
      <c r="F7466" s="57">
        <f t="shared" si="116"/>
        <v>7.373026434982504E-23</v>
      </c>
      <c r="G7466" s="58">
        <v>0.254500000000082</v>
      </c>
      <c r="H7466" s="57"/>
    </row>
    <row r="7467" spans="6:8" ht="14.25">
      <c r="F7467" s="57">
        <f t="shared" si="116"/>
        <v>7.565627900034762E-23</v>
      </c>
      <c r="G7467" s="58">
        <v>0.254400000000082</v>
      </c>
      <c r="H7467" s="57"/>
    </row>
    <row r="7468" spans="6:8" ht="14.25">
      <c r="F7468" s="57">
        <f t="shared" si="116"/>
        <v>7.763230631450148E-23</v>
      </c>
      <c r="G7468" s="58">
        <v>0.254300000000082</v>
      </c>
      <c r="H7468" s="57"/>
    </row>
    <row r="7469" spans="6:8" ht="14.25">
      <c r="F7469" s="57">
        <f t="shared" si="116"/>
        <v>7.965963715699787E-23</v>
      </c>
      <c r="G7469" s="58">
        <v>0.254200000000082</v>
      </c>
      <c r="H7469" s="57"/>
    </row>
    <row r="7470" spans="6:8" ht="14.25">
      <c r="F7470" s="57">
        <f t="shared" si="116"/>
        <v>8.173959550828745E-23</v>
      </c>
      <c r="G7470" s="58">
        <v>0.254100000000082</v>
      </c>
      <c r="H7470" s="57"/>
    </row>
    <row r="7471" spans="6:8" ht="14.25">
      <c r="F7471" s="57">
        <f t="shared" si="116"/>
        <v>8.387353930888097E-23</v>
      </c>
      <c r="G7471" s="58">
        <v>0.254000000000082</v>
      </c>
      <c r="H7471" s="57"/>
    </row>
    <row r="7472" spans="6:8" ht="14.25">
      <c r="F7472" s="57">
        <f t="shared" si="116"/>
        <v>8.606286132508879E-23</v>
      </c>
      <c r="G7472" s="58">
        <v>0.253900000000082</v>
      </c>
      <c r="H7472" s="57"/>
    </row>
    <row r="7473" spans="6:8" ht="14.25">
      <c r="F7473" s="57">
        <f t="shared" si="116"/>
        <v>8.830899003666708E-23</v>
      </c>
      <c r="G7473" s="58">
        <v>0.253800000000082</v>
      </c>
      <c r="H7473" s="57"/>
    </row>
    <row r="7474" spans="6:8" ht="14.25">
      <c r="F7474" s="57">
        <f t="shared" si="116"/>
        <v>9.061339054695852E-23</v>
      </c>
      <c r="G7474" s="58">
        <v>0.253700000000082</v>
      </c>
      <c r="H7474" s="57"/>
    </row>
    <row r="7475" spans="6:8" ht="14.25">
      <c r="F7475" s="57">
        <f t="shared" si="116"/>
        <v>9.297756551609166E-23</v>
      </c>
      <c r="G7475" s="58">
        <v>0.253600000000082</v>
      </c>
      <c r="H7475" s="57"/>
    </row>
    <row r="7476" spans="6:8" ht="14.25">
      <c r="F7476" s="57">
        <f t="shared" si="116"/>
        <v>9.540305611779075E-23</v>
      </c>
      <c r="G7476" s="58">
        <v>0.253500000000082</v>
      </c>
      <c r="H7476" s="57"/>
    </row>
    <row r="7477" spans="6:8" ht="14.25">
      <c r="F7477" s="57">
        <f t="shared" si="116"/>
        <v>9.789144302043426E-23</v>
      </c>
      <c r="G7477" s="58">
        <v>0.253400000000082</v>
      </c>
      <c r="H7477" s="57"/>
    </row>
    <row r="7478" spans="6:8" ht="14.25">
      <c r="F7478" s="57">
        <f t="shared" si="116"/>
        <v>1.0044434739293083E-22</v>
      </c>
      <c r="G7478" s="58">
        <v>0.253300000000082</v>
      </c>
      <c r="H7478" s="57"/>
    </row>
    <row r="7479" spans="6:8" ht="14.25">
      <c r="F7479" s="57">
        <f t="shared" si="116"/>
        <v>1.0306343193605848E-22</v>
      </c>
      <c r="G7479" s="58">
        <v>0.253200000000082</v>
      </c>
      <c r="H7479" s="57"/>
    </row>
    <row r="7480" spans="6:8" ht="14.25">
      <c r="F7480" s="57">
        <f t="shared" si="116"/>
        <v>1.0575040193991114E-22</v>
      </c>
      <c r="G7480" s="58">
        <v>0.253100000000082</v>
      </c>
      <c r="H7480" s="57"/>
    </row>
    <row r="7481" spans="6:8" ht="14.25">
      <c r="F7481" s="57">
        <f t="shared" si="116"/>
        <v>1.0850700636808948E-22</v>
      </c>
      <c r="G7481" s="58">
        <v>0.253000000000082</v>
      </c>
      <c r="H7481" s="57"/>
    </row>
    <row r="7482" spans="6:8" ht="14.25">
      <c r="F7482" s="57">
        <f t="shared" si="116"/>
        <v>1.1133503896933154E-22</v>
      </c>
      <c r="G7482" s="58">
        <v>0.252900000000082</v>
      </c>
      <c r="H7482" s="57"/>
    </row>
    <row r="7483" spans="6:8" ht="14.25">
      <c r="F7483" s="57">
        <f t="shared" si="116"/>
        <v>1.1423633941724955E-22</v>
      </c>
      <c r="G7483" s="58">
        <v>0.252800000000082</v>
      </c>
      <c r="H7483" s="57"/>
    </row>
    <row r="7484" spans="6:8" ht="14.25">
      <c r="F7484" s="57">
        <f t="shared" si="116"/>
        <v>1.1721279447890983E-22</v>
      </c>
      <c r="G7484" s="58">
        <v>0.252700000000082</v>
      </c>
      <c r="H7484" s="57"/>
    </row>
    <row r="7485" spans="6:8" ht="14.25">
      <c r="F7485" s="57">
        <f t="shared" si="116"/>
        <v>1.2026633921294093E-22</v>
      </c>
      <c r="G7485" s="58">
        <v>0.252600000000082</v>
      </c>
      <c r="H7485" s="57"/>
    </row>
    <row r="7486" spans="6:8" ht="14.25">
      <c r="F7486" s="57">
        <f t="shared" si="116"/>
        <v>1.2339895819794264E-22</v>
      </c>
      <c r="G7486" s="58">
        <v>0.252500000000082</v>
      </c>
      <c r="H7486" s="57"/>
    </row>
    <row r="7487" spans="6:8" ht="14.25">
      <c r="F7487" s="57">
        <f t="shared" si="116"/>
        <v>1.2661268679196216E-22</v>
      </c>
      <c r="G7487" s="58">
        <v>0.252400000000082</v>
      </c>
      <c r="H7487" s="57"/>
    </row>
    <row r="7488" spans="6:8" ht="14.25">
      <c r="F7488" s="57">
        <f t="shared" si="116"/>
        <v>1.2990961242377886E-22</v>
      </c>
      <c r="G7488" s="58">
        <v>0.252300000000082</v>
      </c>
      <c r="H7488" s="57"/>
    </row>
    <row r="7489" spans="6:8" ht="14.25">
      <c r="F7489" s="57">
        <f t="shared" si="116"/>
        <v>1.3329187591684052E-22</v>
      </c>
      <c r="G7489" s="58">
        <v>0.252200000000082</v>
      </c>
      <c r="H7489" s="57"/>
    </row>
    <row r="7490" spans="6:8" ht="14.25">
      <c r="F7490" s="57">
        <f t="shared" si="116"/>
        <v>1.3676167284663818E-22</v>
      </c>
      <c r="G7490" s="58">
        <v>0.252100000000082</v>
      </c>
      <c r="H7490" s="57"/>
    </row>
    <row r="7491" spans="6:8" ht="14.25">
      <c r="F7491" s="57">
        <f t="shared" si="116"/>
        <v>1.403212549323811E-22</v>
      </c>
      <c r="G7491" s="58">
        <v>0.252000000000082</v>
      </c>
      <c r="H7491" s="57"/>
    </row>
    <row r="7492" spans="6:8" ht="14.25">
      <c r="F7492" s="57">
        <f t="shared" si="116"/>
        <v>1.4397293146383167E-22</v>
      </c>
      <c r="G7492" s="58">
        <v>0.251900000000082</v>
      </c>
      <c r="H7492" s="57"/>
    </row>
    <row r="7493" spans="6:8" ht="14.25">
      <c r="F7493" s="57">
        <f t="shared" si="116"/>
        <v>1.477190707641567E-22</v>
      </c>
      <c r="G7493" s="58">
        <v>0.251800000000082</v>
      </c>
      <c r="H7493" s="57"/>
    </row>
    <row r="7494" spans="6:8" ht="14.25">
      <c r="F7494" s="57">
        <f t="shared" si="116"/>
        <v>1.5156210168972877E-22</v>
      </c>
      <c r="G7494" s="58">
        <v>0.251700000000082</v>
      </c>
      <c r="H7494" s="57"/>
    </row>
    <row r="7495" spans="6:8" ht="14.25">
      <c r="F7495" s="57">
        <f t="shared" si="116"/>
        <v>1.5550451516780468E-22</v>
      </c>
      <c r="G7495" s="58">
        <v>0.251600000000082</v>
      </c>
      <c r="H7495" s="57"/>
    </row>
    <row r="7496" spans="6:8" ht="14.25">
      <c r="F7496" s="57">
        <f t="shared" si="116"/>
        <v>1.5954886577299256E-22</v>
      </c>
      <c r="G7496" s="58">
        <v>0.251500000000082</v>
      </c>
      <c r="H7496" s="57"/>
    </row>
    <row r="7497" spans="6:8" ht="14.25">
      <c r="F7497" s="57">
        <f t="shared" si="116"/>
        <v>1.6369777334354564E-22</v>
      </c>
      <c r="G7497" s="58">
        <v>0.251400000000082</v>
      </c>
      <c r="H7497" s="57"/>
    </row>
    <row r="7498" spans="6:8" ht="14.25">
      <c r="F7498" s="57">
        <f t="shared" si="116"/>
        <v>1.6795392463840483E-22</v>
      </c>
      <c r="G7498" s="58">
        <v>0.251300000000082</v>
      </c>
      <c r="H7498" s="57"/>
    </row>
    <row r="7499" spans="6:8" ht="14.25">
      <c r="F7499" s="57">
        <f t="shared" si="116"/>
        <v>1.7232007503609204E-22</v>
      </c>
      <c r="G7499" s="58">
        <v>0.251200000000082</v>
      </c>
      <c r="H7499" s="57"/>
    </row>
    <row r="7500" spans="6:8" ht="14.25">
      <c r="F7500" s="57">
        <f t="shared" si="116"/>
        <v>1.7679905027643374E-22</v>
      </c>
      <c r="G7500" s="58">
        <v>0.251100000000082</v>
      </c>
      <c r="H7500" s="57"/>
    </row>
    <row r="7501" spans="6:8" ht="14.25">
      <c r="F7501" s="57">
        <f aca="true" t="shared" si="117" ref="F7501:F7564">BINOMDIST(G$3,G$4,G7501,TRUE)</f>
        <v>1.8139374824621587E-22</v>
      </c>
      <c r="G7501" s="58">
        <v>0.251000000000082</v>
      </c>
      <c r="H7501" s="57"/>
    </row>
    <row r="7502" spans="6:8" ht="14.25">
      <c r="F7502" s="57">
        <f t="shared" si="117"/>
        <v>1.8610714080990928E-22</v>
      </c>
      <c r="G7502" s="58">
        <v>0.250900000000082</v>
      </c>
      <c r="H7502" s="57"/>
    </row>
    <row r="7503" spans="6:8" ht="14.25">
      <c r="F7503" s="57">
        <f t="shared" si="117"/>
        <v>1.909422756864712E-22</v>
      </c>
      <c r="G7503" s="58">
        <v>0.250800000000083</v>
      </c>
      <c r="H7503" s="57"/>
    </row>
    <row r="7504" spans="6:8" ht="14.25">
      <c r="F7504" s="57">
        <f t="shared" si="117"/>
        <v>1.9590227837372853E-22</v>
      </c>
      <c r="G7504" s="58">
        <v>0.250700000000083</v>
      </c>
      <c r="H7504" s="57"/>
    </row>
    <row r="7505" spans="6:8" ht="14.25">
      <c r="F7505" s="57">
        <f t="shared" si="117"/>
        <v>2.009903541207856E-22</v>
      </c>
      <c r="G7505" s="58">
        <v>0.250600000000083</v>
      </c>
      <c r="H7505" s="57"/>
    </row>
    <row r="7506" spans="6:8" ht="14.25">
      <c r="F7506" s="57">
        <f t="shared" si="117"/>
        <v>2.0620978995061223E-22</v>
      </c>
      <c r="G7506" s="58">
        <v>0.250500000000083</v>
      </c>
      <c r="H7506" s="57"/>
    </row>
    <row r="7507" spans="6:8" ht="14.25">
      <c r="F7507" s="57">
        <f t="shared" si="117"/>
        <v>2.1156395673339236E-22</v>
      </c>
      <c r="G7507" s="58">
        <v>0.250400000000083</v>
      </c>
      <c r="H7507" s="57"/>
    </row>
    <row r="7508" spans="6:8" ht="14.25">
      <c r="F7508" s="57">
        <f t="shared" si="117"/>
        <v>2.170563113121419E-22</v>
      </c>
      <c r="G7508" s="58">
        <v>0.250300000000083</v>
      </c>
      <c r="H7508" s="57"/>
    </row>
    <row r="7509" spans="6:8" ht="14.25">
      <c r="F7509" s="57">
        <f t="shared" si="117"/>
        <v>2.226903986818795E-22</v>
      </c>
      <c r="G7509" s="58">
        <v>0.250200000000083</v>
      </c>
      <c r="H7509" s="57"/>
    </row>
    <row r="7510" spans="6:8" ht="14.25">
      <c r="F7510" s="57">
        <f t="shared" si="117"/>
        <v>2.284698542236799E-22</v>
      </c>
      <c r="G7510" s="58">
        <v>0.250100000000083</v>
      </c>
      <c r="H7510" s="57"/>
    </row>
    <row r="7511" spans="6:8" ht="14.25">
      <c r="F7511" s="57">
        <f t="shared" si="117"/>
        <v>2.343984059950125E-22</v>
      </c>
      <c r="G7511" s="58">
        <v>0.250000000000083</v>
      </c>
      <c r="H7511" s="57"/>
    </row>
    <row r="7512" spans="6:8" ht="14.25">
      <c r="F7512" s="57">
        <f t="shared" si="117"/>
        <v>2.40479877077748E-22</v>
      </c>
      <c r="G7512" s="58">
        <v>0.249900000000083</v>
      </c>
      <c r="H7512" s="57"/>
    </row>
    <row r="7513" spans="6:8" ht="14.25">
      <c r="F7513" s="57">
        <f t="shared" si="117"/>
        <v>2.467181879852552E-22</v>
      </c>
      <c r="G7513" s="58">
        <v>0.249800000000083</v>
      </c>
      <c r="H7513" s="57"/>
    </row>
    <row r="7514" spans="6:8" ht="14.25">
      <c r="F7514" s="57">
        <f t="shared" si="117"/>
        <v>2.5311735913014154E-22</v>
      </c>
      <c r="G7514" s="58">
        <v>0.249700000000083</v>
      </c>
      <c r="H7514" s="57"/>
    </row>
    <row r="7515" spans="6:8" ht="14.25">
      <c r="F7515" s="57">
        <f t="shared" si="117"/>
        <v>2.596815133540518E-22</v>
      </c>
      <c r="G7515" s="58">
        <v>0.249600000000083</v>
      </c>
      <c r="H7515" s="57"/>
    </row>
    <row r="7516" spans="6:8" ht="14.25">
      <c r="F7516" s="57">
        <f t="shared" si="117"/>
        <v>2.664148785211662E-22</v>
      </c>
      <c r="G7516" s="58">
        <v>0.249500000000083</v>
      </c>
      <c r="H7516" s="57"/>
    </row>
    <row r="7517" spans="6:8" ht="14.25">
      <c r="F7517" s="57">
        <f t="shared" si="117"/>
        <v>2.7332179017693924E-22</v>
      </c>
      <c r="G7517" s="58">
        <v>0.249400000000083</v>
      </c>
      <c r="H7517" s="57"/>
    </row>
    <row r="7518" spans="6:8" ht="14.25">
      <c r="F7518" s="57">
        <f t="shared" si="117"/>
        <v>2.8040669427375213E-22</v>
      </c>
      <c r="G7518" s="58">
        <v>0.249300000000083</v>
      </c>
      <c r="H7518" s="57"/>
    </row>
    <row r="7519" spans="6:8" ht="14.25">
      <c r="F7519" s="57">
        <f t="shared" si="117"/>
        <v>2.8767414996507084E-22</v>
      </c>
      <c r="G7519" s="58">
        <v>0.249200000000083</v>
      </c>
      <c r="H7519" s="57"/>
    </row>
    <row r="7520" spans="6:8" ht="14.25">
      <c r="F7520" s="57">
        <f t="shared" si="117"/>
        <v>2.9512883246994264E-22</v>
      </c>
      <c r="G7520" s="58">
        <v>0.249100000000083</v>
      </c>
      <c r="H7520" s="57"/>
    </row>
    <row r="7521" spans="6:8" ht="14.25">
      <c r="F7521" s="57">
        <f t="shared" si="117"/>
        <v>3.0277553600947395E-22</v>
      </c>
      <c r="G7521" s="58">
        <v>0.249000000000083</v>
      </c>
      <c r="H7521" s="57"/>
    </row>
    <row r="7522" spans="6:8" ht="14.25">
      <c r="F7522" s="57">
        <f t="shared" si="117"/>
        <v>3.106191768171613E-22</v>
      </c>
      <c r="G7522" s="58">
        <v>0.248900000000083</v>
      </c>
      <c r="H7522" s="57"/>
    </row>
    <row r="7523" spans="6:8" ht="14.25">
      <c r="F7523" s="57">
        <f t="shared" si="117"/>
        <v>3.186647962248913E-22</v>
      </c>
      <c r="G7523" s="58">
        <v>0.248800000000083</v>
      </c>
      <c r="H7523" s="57"/>
    </row>
    <row r="7524" spans="6:8" ht="14.25">
      <c r="F7524" s="57">
        <f t="shared" si="117"/>
        <v>3.269175638265038E-22</v>
      </c>
      <c r="G7524" s="58">
        <v>0.248700000000083</v>
      </c>
      <c r="H7524" s="57"/>
    </row>
    <row r="7525" spans="6:8" ht="14.25">
      <c r="F7525" s="57">
        <f t="shared" si="117"/>
        <v>3.3538278072085527E-22</v>
      </c>
      <c r="G7525" s="58">
        <v>0.248600000000083</v>
      </c>
      <c r="H7525" s="57"/>
    </row>
    <row r="7526" spans="6:8" ht="14.25">
      <c r="F7526" s="57">
        <f t="shared" si="117"/>
        <v>3.4406588283637553E-22</v>
      </c>
      <c r="G7526" s="58">
        <v>0.248500000000083</v>
      </c>
      <c r="H7526" s="57"/>
    </row>
    <row r="7527" spans="6:8" ht="14.25">
      <c r="F7527" s="57">
        <f t="shared" si="117"/>
        <v>3.5297244433913486E-22</v>
      </c>
      <c r="G7527" s="58">
        <v>0.248400000000083</v>
      </c>
      <c r="H7527" s="57"/>
    </row>
    <row r="7528" spans="6:8" ht="14.25">
      <c r="F7528" s="57">
        <f t="shared" si="117"/>
        <v>3.621081811265242E-22</v>
      </c>
      <c r="G7528" s="58">
        <v>0.248300000000083</v>
      </c>
      <c r="H7528" s="57"/>
    </row>
    <row r="7529" spans="6:8" ht="14.25">
      <c r="F7529" s="57">
        <f t="shared" si="117"/>
        <v>3.714789544086982E-22</v>
      </c>
      <c r="G7529" s="58">
        <v>0.248200000000083</v>
      </c>
      <c r="H7529" s="57"/>
    </row>
    <row r="7530" spans="6:8" ht="14.25">
      <c r="F7530" s="57">
        <f t="shared" si="117"/>
        <v>3.810907743798993E-22</v>
      </c>
      <c r="G7530" s="58">
        <v>0.248100000000083</v>
      </c>
      <c r="H7530" s="57"/>
    </row>
    <row r="7531" spans="6:8" ht="14.25">
      <c r="F7531" s="57">
        <f t="shared" si="117"/>
        <v>3.90949803982005E-22</v>
      </c>
      <c r="G7531" s="58">
        <v>0.248000000000083</v>
      </c>
      <c r="H7531" s="57"/>
    </row>
    <row r="7532" spans="6:8" ht="14.25">
      <c r="F7532" s="57">
        <f t="shared" si="117"/>
        <v>4.0106236276253983E-22</v>
      </c>
      <c r="G7532" s="58">
        <v>0.247900000000083</v>
      </c>
      <c r="H7532" s="57"/>
    </row>
    <row r="7533" spans="6:8" ht="14.25">
      <c r="F7533" s="57">
        <f t="shared" si="117"/>
        <v>4.1143493082951963E-22</v>
      </c>
      <c r="G7533" s="58">
        <v>0.247800000000083</v>
      </c>
      <c r="H7533" s="57"/>
    </row>
    <row r="7534" spans="6:8" ht="14.25">
      <c r="F7534" s="57">
        <f t="shared" si="117"/>
        <v>4.220741529055425E-22</v>
      </c>
      <c r="G7534" s="58">
        <v>0.247700000000083</v>
      </c>
      <c r="H7534" s="57"/>
    </row>
    <row r="7535" spans="6:8" ht="14.25">
      <c r="F7535" s="57">
        <f t="shared" si="117"/>
        <v>4.329868424835649E-22</v>
      </c>
      <c r="G7535" s="58">
        <v>0.247600000000083</v>
      </c>
      <c r="H7535" s="57"/>
    </row>
    <row r="7536" spans="6:8" ht="14.25">
      <c r="F7536" s="57">
        <f t="shared" si="117"/>
        <v>4.441799860870352E-22</v>
      </c>
      <c r="G7536" s="58">
        <v>0.247500000000083</v>
      </c>
      <c r="H7536" s="57"/>
    </row>
    <row r="7537" spans="6:8" ht="14.25">
      <c r="F7537" s="57">
        <f t="shared" si="117"/>
        <v>4.556607476367669E-22</v>
      </c>
      <c r="G7537" s="58">
        <v>0.247400000000083</v>
      </c>
      <c r="H7537" s="57"/>
    </row>
    <row r="7538" spans="6:8" ht="14.25">
      <c r="F7538" s="57">
        <f t="shared" si="117"/>
        <v>4.674364729274348E-22</v>
      </c>
      <c r="G7538" s="58">
        <v>0.247300000000083</v>
      </c>
      <c r="H7538" s="57"/>
    </row>
    <row r="7539" spans="6:8" ht="14.25">
      <c r="F7539" s="57">
        <f t="shared" si="117"/>
        <v>4.795146942162467E-22</v>
      </c>
      <c r="G7539" s="58">
        <v>0.247200000000083</v>
      </c>
      <c r="H7539" s="57"/>
    </row>
    <row r="7540" spans="6:8" ht="14.25">
      <c r="F7540" s="57">
        <f t="shared" si="117"/>
        <v>4.9190313492669E-22</v>
      </c>
      <c r="G7540" s="58">
        <v>0.247100000000083</v>
      </c>
      <c r="H7540" s="57"/>
    </row>
    <row r="7541" spans="6:8" ht="14.25">
      <c r="F7541" s="57">
        <f t="shared" si="117"/>
        <v>5.046097144702346E-22</v>
      </c>
      <c r="G7541" s="58">
        <v>0.247000000000083</v>
      </c>
      <c r="H7541" s="57"/>
    </row>
    <row r="7542" spans="6:8" ht="14.25">
      <c r="F7542" s="57">
        <f t="shared" si="117"/>
        <v>5.176425531887793E-22</v>
      </c>
      <c r="G7542" s="58">
        <v>0.246900000000083</v>
      </c>
      <c r="H7542" s="57"/>
    </row>
    <row r="7543" spans="6:8" ht="14.25">
      <c r="F7543" s="57">
        <f t="shared" si="117"/>
        <v>5.310099774211124E-22</v>
      </c>
      <c r="G7543" s="58">
        <v>0.246800000000083</v>
      </c>
      <c r="H7543" s="57"/>
    </row>
    <row r="7544" spans="6:8" ht="14.25">
      <c r="F7544" s="57">
        <f t="shared" si="117"/>
        <v>5.447205246961488E-22</v>
      </c>
      <c r="G7544" s="58">
        <v>0.246700000000083</v>
      </c>
      <c r="H7544" s="57"/>
    </row>
    <row r="7545" spans="6:8" ht="14.25">
      <c r="F7545" s="57">
        <f t="shared" si="117"/>
        <v>5.587829490564181E-22</v>
      </c>
      <c r="G7545" s="58">
        <v>0.246600000000083</v>
      </c>
      <c r="H7545" s="57"/>
    </row>
    <row r="7546" spans="6:8" ht="14.25">
      <c r="F7546" s="57">
        <f t="shared" si="117"/>
        <v>5.732062265147963E-22</v>
      </c>
      <c r="G7546" s="58">
        <v>0.246500000000083</v>
      </c>
      <c r="H7546" s="57"/>
    </row>
    <row r="7547" spans="6:8" ht="14.25">
      <c r="F7547" s="57">
        <f t="shared" si="117"/>
        <v>5.879995606479549E-22</v>
      </c>
      <c r="G7547" s="58">
        <v>0.246400000000083</v>
      </c>
      <c r="H7547" s="57"/>
    </row>
    <row r="7548" spans="6:8" ht="14.25">
      <c r="F7548" s="57">
        <f t="shared" si="117"/>
        <v>6.031723883298533E-22</v>
      </c>
      <c r="G7548" s="58">
        <v>0.246300000000083</v>
      </c>
      <c r="H7548" s="57"/>
    </row>
    <row r="7549" spans="6:8" ht="14.25">
      <c r="F7549" s="57">
        <f t="shared" si="117"/>
        <v>6.187343856087944E-22</v>
      </c>
      <c r="G7549" s="58">
        <v>0.246200000000083</v>
      </c>
      <c r="H7549" s="57"/>
    </row>
    <row r="7550" spans="6:8" ht="14.25">
      <c r="F7550" s="57">
        <f t="shared" si="117"/>
        <v>6.3469547373157535E-22</v>
      </c>
      <c r="G7550" s="58">
        <v>0.246100000000083</v>
      </c>
      <c r="H7550" s="57"/>
    </row>
    <row r="7551" spans="6:8" ht="14.25">
      <c r="F7551" s="57">
        <f t="shared" si="117"/>
        <v>6.510658253184489E-22</v>
      </c>
      <c r="G7551" s="58">
        <v>0.246000000000083</v>
      </c>
      <c r="H7551" s="57"/>
    </row>
    <row r="7552" spans="6:8" ht="14.25">
      <c r="F7552" s="57">
        <f t="shared" si="117"/>
        <v>6.678558706926035E-22</v>
      </c>
      <c r="G7552" s="58">
        <v>0.245900000000083</v>
      </c>
      <c r="H7552" s="57"/>
    </row>
    <row r="7553" spans="6:8" ht="14.25">
      <c r="F7553" s="57">
        <f t="shared" si="117"/>
        <v>6.850763043679827E-22</v>
      </c>
      <c r="G7553" s="58">
        <v>0.245800000000083</v>
      </c>
      <c r="H7553" s="57"/>
    </row>
    <row r="7554" spans="6:8" ht="14.25">
      <c r="F7554" s="57">
        <f t="shared" si="117"/>
        <v>7.027380916995016E-22</v>
      </c>
      <c r="G7554" s="58">
        <v>0.245700000000083</v>
      </c>
      <c r="H7554" s="57"/>
    </row>
    <row r="7555" spans="6:8" ht="14.25">
      <c r="F7555" s="57">
        <f t="shared" si="117"/>
        <v>7.20852475699467E-22</v>
      </c>
      <c r="G7555" s="58">
        <v>0.245600000000083</v>
      </c>
      <c r="H7555" s="57"/>
    </row>
    <row r="7556" spans="6:8" ht="14.25">
      <c r="F7556" s="57">
        <f t="shared" si="117"/>
        <v>7.394309840246442E-22</v>
      </c>
      <c r="G7556" s="58">
        <v>0.245500000000083</v>
      </c>
      <c r="H7556" s="57"/>
    </row>
    <row r="7557" spans="6:8" ht="14.25">
      <c r="F7557" s="57">
        <f t="shared" si="117"/>
        <v>7.584854361379163E-22</v>
      </c>
      <c r="G7557" s="58">
        <v>0.245400000000083</v>
      </c>
      <c r="H7557" s="57"/>
    </row>
    <row r="7558" spans="6:8" ht="14.25">
      <c r="F7558" s="57">
        <f t="shared" si="117"/>
        <v>7.780279506490219E-22</v>
      </c>
      <c r="G7558" s="58">
        <v>0.245300000000083</v>
      </c>
      <c r="H7558" s="57"/>
    </row>
    <row r="7559" spans="6:8" ht="14.25">
      <c r="F7559" s="57">
        <f t="shared" si="117"/>
        <v>7.980709528388348E-22</v>
      </c>
      <c r="G7559" s="58">
        <v>0.245200000000083</v>
      </c>
      <c r="H7559" s="57"/>
    </row>
    <row r="7560" spans="6:8" ht="14.25">
      <c r="F7560" s="57">
        <f t="shared" si="117"/>
        <v>8.186271823717102E-22</v>
      </c>
      <c r="G7560" s="58">
        <v>0.245100000000083</v>
      </c>
      <c r="H7560" s="57"/>
    </row>
    <row r="7561" spans="6:8" ht="14.25">
      <c r="F7561" s="57">
        <f t="shared" si="117"/>
        <v>8.397097012004952E-22</v>
      </c>
      <c r="G7561" s="58">
        <v>0.245000000000083</v>
      </c>
      <c r="H7561" s="57"/>
    </row>
    <row r="7562" spans="6:8" ht="14.25">
      <c r="F7562" s="57">
        <f t="shared" si="117"/>
        <v>8.613319016691408E-22</v>
      </c>
      <c r="G7562" s="58">
        <v>0.244900000000083</v>
      </c>
      <c r="H7562" s="57"/>
    </row>
    <row r="7563" spans="6:8" ht="14.25">
      <c r="F7563" s="57">
        <f t="shared" si="117"/>
        <v>8.835075148176622E-22</v>
      </c>
      <c r="G7563" s="58">
        <v>0.244800000000083</v>
      </c>
      <c r="H7563" s="57"/>
    </row>
    <row r="7564" spans="6:8" ht="14.25">
      <c r="F7564" s="57">
        <f t="shared" si="117"/>
        <v>9.062506188946555E-22</v>
      </c>
      <c r="G7564" s="58">
        <v>0.244700000000083</v>
      </c>
      <c r="H7564" s="57"/>
    </row>
    <row r="7565" spans="6:8" ht="14.25">
      <c r="F7565" s="57">
        <f aca="true" t="shared" si="118" ref="F7565:F7628">BINOMDIST(G$3,G$4,G7565,TRUE)</f>
        <v>9.295756480822335E-22</v>
      </c>
      <c r="G7565" s="58">
        <v>0.244600000000083</v>
      </c>
      <c r="H7565" s="57"/>
    </row>
    <row r="7566" spans="6:8" ht="14.25">
      <c r="F7566" s="57">
        <f t="shared" si="118"/>
        <v>9.53497401439051E-22</v>
      </c>
      <c r="G7566" s="58">
        <v>0.244500000000083</v>
      </c>
      <c r="H7566" s="57"/>
    </row>
    <row r="7567" spans="6:8" ht="14.25">
      <c r="F7567" s="57">
        <f t="shared" si="118"/>
        <v>9.78031052066476E-22</v>
      </c>
      <c r="G7567" s="58">
        <v>0.244400000000083</v>
      </c>
      <c r="H7567" s="57"/>
    </row>
    <row r="7568" spans="6:8" ht="14.25">
      <c r="F7568" s="57">
        <f t="shared" si="118"/>
        <v>1.0031921565035136E-21</v>
      </c>
      <c r="G7568" s="58">
        <v>0.244300000000083</v>
      </c>
      <c r="H7568" s="57"/>
    </row>
    <row r="7569" spans="6:8" ht="14.25">
      <c r="F7569" s="57">
        <f t="shared" si="118"/>
        <v>1.0289966643564118E-21</v>
      </c>
      <c r="G7569" s="58">
        <v>0.244200000000083</v>
      </c>
      <c r="H7569" s="57"/>
    </row>
    <row r="7570" spans="6:8" ht="14.25">
      <c r="F7570" s="57">
        <f t="shared" si="118"/>
        <v>1.0554609281684522E-21</v>
      </c>
      <c r="G7570" s="58">
        <v>0.244100000000083</v>
      </c>
      <c r="H7570" s="57"/>
    </row>
    <row r="7571" spans="6:8" ht="14.25">
      <c r="F7571" s="57">
        <f t="shared" si="118"/>
        <v>1.0826017135360352E-21</v>
      </c>
      <c r="G7571" s="58">
        <v>0.244000000000083</v>
      </c>
      <c r="H7571" s="57"/>
    </row>
    <row r="7572" spans="6:8" ht="14.25">
      <c r="F7572" s="57">
        <f t="shared" si="118"/>
        <v>1.1104362094770884E-21</v>
      </c>
      <c r="G7572" s="58">
        <v>0.243900000000083</v>
      </c>
      <c r="H7572" s="57"/>
    </row>
    <row r="7573" spans="6:8" ht="14.25">
      <c r="F7573" s="57">
        <f t="shared" si="118"/>
        <v>1.1389820390581632E-21</v>
      </c>
      <c r="G7573" s="58">
        <v>0.243800000000083</v>
      </c>
      <c r="H7573" s="57"/>
    </row>
    <row r="7574" spans="6:8" ht="14.25">
      <c r="F7574" s="57">
        <f t="shared" si="118"/>
        <v>1.1682572702866748E-21</v>
      </c>
      <c r="G7574" s="58">
        <v>0.243700000000083</v>
      </c>
      <c r="H7574" s="57"/>
    </row>
    <row r="7575" spans="6:8" ht="14.25">
      <c r="F7575" s="57">
        <f t="shared" si="118"/>
        <v>1.1982804272744287E-21</v>
      </c>
      <c r="G7575" s="58">
        <v>0.243600000000083</v>
      </c>
      <c r="H7575" s="57"/>
    </row>
    <row r="7576" spans="6:8" ht="14.25">
      <c r="F7576" s="57">
        <f t="shared" si="118"/>
        <v>1.2290705016798505E-21</v>
      </c>
      <c r="G7576" s="58">
        <v>0.243500000000083</v>
      </c>
      <c r="H7576" s="57"/>
    </row>
    <row r="7577" spans="6:8" ht="14.25">
      <c r="F7577" s="57">
        <f t="shared" si="118"/>
        <v>1.260646964435242E-21</v>
      </c>
      <c r="G7577" s="58">
        <v>0.243400000000083</v>
      </c>
      <c r="H7577" s="57"/>
    </row>
    <row r="7578" spans="6:8" ht="14.25">
      <c r="F7578" s="57">
        <f t="shared" si="118"/>
        <v>1.2930297777662794E-21</v>
      </c>
      <c r="G7578" s="58">
        <v>0.243300000000083</v>
      </c>
      <c r="H7578" s="57"/>
    </row>
    <row r="7579" spans="6:8" ht="14.25">
      <c r="F7579" s="57">
        <f t="shared" si="118"/>
        <v>1.3262394075113178E-21</v>
      </c>
      <c r="G7579" s="58">
        <v>0.243200000000083</v>
      </c>
      <c r="H7579" s="57"/>
    </row>
    <row r="7580" spans="6:8" ht="14.25">
      <c r="F7580" s="57">
        <f t="shared" si="118"/>
        <v>1.3602968357473062E-21</v>
      </c>
      <c r="G7580" s="58">
        <v>0.243100000000083</v>
      </c>
      <c r="H7580" s="57"/>
    </row>
    <row r="7581" spans="6:8" ht="14.25">
      <c r="F7581" s="57">
        <f t="shared" si="118"/>
        <v>1.3952235737305441E-21</v>
      </c>
      <c r="G7581" s="58">
        <v>0.243000000000083</v>
      </c>
      <c r="H7581" s="57"/>
    </row>
    <row r="7582" spans="6:8" ht="14.25">
      <c r="F7582" s="57">
        <f t="shared" si="118"/>
        <v>1.4310416751595852E-21</v>
      </c>
      <c r="G7582" s="58">
        <v>0.242900000000083</v>
      </c>
      <c r="H7582" s="57"/>
    </row>
    <row r="7583" spans="6:8" ht="14.25">
      <c r="F7583" s="57">
        <f t="shared" si="118"/>
        <v>1.4677737497685488E-21</v>
      </c>
      <c r="G7583" s="58">
        <v>0.242800000000083</v>
      </c>
      <c r="H7583" s="57"/>
    </row>
    <row r="7584" spans="6:8" ht="14.25">
      <c r="F7584" s="57">
        <f t="shared" si="118"/>
        <v>1.5054429772588587E-21</v>
      </c>
      <c r="G7584" s="58">
        <v>0.242700000000083</v>
      </c>
      <c r="H7584" s="57"/>
    </row>
    <row r="7585" spans="6:8" ht="14.25">
      <c r="F7585" s="57">
        <f t="shared" si="118"/>
        <v>1.5440731215779907E-21</v>
      </c>
      <c r="G7585" s="58">
        <v>0.242600000000083</v>
      </c>
      <c r="H7585" s="57"/>
    </row>
    <row r="7586" spans="6:8" ht="14.25">
      <c r="F7586" s="57">
        <f t="shared" si="118"/>
        <v>1.583688545553408E-21</v>
      </c>
      <c r="G7586" s="58">
        <v>0.242500000000083</v>
      </c>
      <c r="H7586" s="57"/>
    </row>
    <row r="7587" spans="6:8" ht="14.25">
      <c r="F7587" s="57">
        <f t="shared" si="118"/>
        <v>1.6243142258910462E-21</v>
      </c>
      <c r="G7587" s="58">
        <v>0.242400000000083</v>
      </c>
      <c r="H7587" s="57"/>
    </row>
    <row r="7588" spans="6:8" ht="14.25">
      <c r="F7588" s="57">
        <f t="shared" si="118"/>
        <v>1.6659757685467444E-21</v>
      </c>
      <c r="G7588" s="58">
        <v>0.242300000000083</v>
      </c>
      <c r="H7588" s="57"/>
    </row>
    <row r="7589" spans="6:8" ht="14.25">
      <c r="F7589" s="57">
        <f t="shared" si="118"/>
        <v>1.708699424480418E-21</v>
      </c>
      <c r="G7589" s="58">
        <v>0.242200000000083</v>
      </c>
      <c r="H7589" s="57"/>
    </row>
    <row r="7590" spans="6:8" ht="14.25">
      <c r="F7590" s="57">
        <f t="shared" si="118"/>
        <v>1.75251210580191E-21</v>
      </c>
      <c r="G7590" s="58">
        <v>0.242100000000083</v>
      </c>
      <c r="H7590" s="57"/>
    </row>
    <row r="7591" spans="6:8" ht="14.25">
      <c r="F7591" s="57">
        <f t="shared" si="118"/>
        <v>1.79744140231871E-21</v>
      </c>
      <c r="G7591" s="58">
        <v>0.242000000000083</v>
      </c>
      <c r="H7591" s="57"/>
    </row>
    <row r="7592" spans="6:8" ht="14.25">
      <c r="F7592" s="57">
        <f t="shared" si="118"/>
        <v>1.8435155984949605E-21</v>
      </c>
      <c r="G7592" s="58">
        <v>0.241900000000083</v>
      </c>
      <c r="H7592" s="57"/>
    </row>
    <row r="7593" spans="6:8" ht="14.25">
      <c r="F7593" s="57">
        <f t="shared" si="118"/>
        <v>1.890763690832394E-21</v>
      </c>
      <c r="G7593" s="58">
        <v>0.241800000000083</v>
      </c>
      <c r="H7593" s="57"/>
    </row>
    <row r="7594" spans="6:8" ht="14.25">
      <c r="F7594" s="57">
        <f t="shared" si="118"/>
        <v>1.9392154056828776E-21</v>
      </c>
      <c r="G7594" s="58">
        <v>0.241700000000084</v>
      </c>
      <c r="H7594" s="57"/>
    </row>
    <row r="7595" spans="6:8" ht="14.25">
      <c r="F7595" s="57">
        <f t="shared" si="118"/>
        <v>1.988901217506036E-21</v>
      </c>
      <c r="G7595" s="58">
        <v>0.241600000000084</v>
      </c>
      <c r="H7595" s="57"/>
    </row>
    <row r="7596" spans="6:8" ht="14.25">
      <c r="F7596" s="57">
        <f t="shared" si="118"/>
        <v>2.0398523675759127E-21</v>
      </c>
      <c r="G7596" s="58">
        <v>0.241500000000084</v>
      </c>
      <c r="H7596" s="57"/>
    </row>
    <row r="7597" spans="6:8" ht="14.25">
      <c r="F7597" s="57">
        <f t="shared" si="118"/>
        <v>2.092100883157523E-21</v>
      </c>
      <c r="G7597" s="58">
        <v>0.241400000000084</v>
      </c>
      <c r="H7597" s="57"/>
    </row>
    <row r="7598" spans="6:8" ht="14.25">
      <c r="F7598" s="57">
        <f t="shared" si="118"/>
        <v>2.145679597157057E-21</v>
      </c>
      <c r="G7598" s="58">
        <v>0.241300000000084</v>
      </c>
      <c r="H7598" s="57"/>
    </row>
    <row r="7599" spans="6:8" ht="14.25">
      <c r="F7599" s="57">
        <f t="shared" si="118"/>
        <v>2.2006221682612175E-21</v>
      </c>
      <c r="G7599" s="58">
        <v>0.241200000000084</v>
      </c>
      <c r="H7599" s="57"/>
    </row>
    <row r="7600" spans="6:8" ht="14.25">
      <c r="F7600" s="57">
        <f t="shared" si="118"/>
        <v>2.2569631015764886E-21</v>
      </c>
      <c r="G7600" s="58">
        <v>0.241100000000084</v>
      </c>
      <c r="H7600" s="57"/>
    </row>
    <row r="7601" spans="6:8" ht="14.25">
      <c r="F7601" s="57">
        <f t="shared" si="118"/>
        <v>2.3147377697811033E-21</v>
      </c>
      <c r="G7601" s="58">
        <v>0.241000000000084</v>
      </c>
      <c r="H7601" s="57"/>
    </row>
    <row r="7602" spans="6:8" ht="14.25">
      <c r="F7602" s="57">
        <f t="shared" si="118"/>
        <v>2.373982434802201E-21</v>
      </c>
      <c r="G7602" s="58">
        <v>0.240900000000084</v>
      </c>
      <c r="H7602" s="57"/>
    </row>
    <row r="7603" spans="6:8" ht="14.25">
      <c r="F7603" s="57">
        <f t="shared" si="118"/>
        <v>2.4347342700312672E-21</v>
      </c>
      <c r="G7603" s="58">
        <v>0.240800000000084</v>
      </c>
      <c r="H7603" s="57"/>
    </row>
    <row r="7604" spans="6:8" ht="14.25">
      <c r="F7604" s="57">
        <f t="shared" si="118"/>
        <v>2.4970313830909523E-21</v>
      </c>
      <c r="G7604" s="58">
        <v>0.240700000000084</v>
      </c>
      <c r="H7604" s="57"/>
    </row>
    <row r="7605" spans="6:8" ht="14.25">
      <c r="F7605" s="57">
        <f t="shared" si="118"/>
        <v>2.560912839167134E-21</v>
      </c>
      <c r="G7605" s="58">
        <v>0.240600000000084</v>
      </c>
      <c r="H7605" s="57"/>
    </row>
    <row r="7606" spans="6:8" ht="14.25">
      <c r="F7606" s="57">
        <f t="shared" si="118"/>
        <v>2.626418684919687E-21</v>
      </c>
      <c r="G7606" s="58">
        <v>0.240500000000084</v>
      </c>
      <c r="H7606" s="57"/>
    </row>
    <row r="7607" spans="6:8" ht="14.25">
      <c r="F7607" s="57">
        <f t="shared" si="118"/>
        <v>2.693589972986906E-21</v>
      </c>
      <c r="G7607" s="58">
        <v>0.240400000000084</v>
      </c>
      <c r="H7607" s="57"/>
    </row>
    <row r="7608" spans="6:8" ht="14.25">
      <c r="F7608" s="57">
        <f t="shared" si="118"/>
        <v>2.7624687870975975E-21</v>
      </c>
      <c r="G7608" s="58">
        <v>0.240300000000084</v>
      </c>
      <c r="H7608" s="57"/>
    </row>
    <row r="7609" spans="6:8" ht="14.25">
      <c r="F7609" s="57">
        <f t="shared" si="118"/>
        <v>2.83309826780603E-21</v>
      </c>
      <c r="G7609" s="58">
        <v>0.240200000000084</v>
      </c>
      <c r="H7609" s="57"/>
    </row>
    <row r="7610" spans="6:8" ht="14.25">
      <c r="F7610" s="57">
        <f t="shared" si="118"/>
        <v>2.9055226388655173E-21</v>
      </c>
      <c r="G7610" s="58">
        <v>0.240100000000084</v>
      </c>
      <c r="H7610" s="57"/>
    </row>
    <row r="7611" spans="6:8" ht="14.25">
      <c r="F7611" s="57">
        <f t="shared" si="118"/>
        <v>2.979787234255554E-21</v>
      </c>
      <c r="G7611" s="58">
        <v>0.240000000000084</v>
      </c>
      <c r="H7611" s="57"/>
    </row>
    <row r="7612" spans="6:8" ht="14.25">
      <c r="F7612" s="57">
        <f t="shared" si="118"/>
        <v>3.0559385258791125E-21</v>
      </c>
      <c r="G7612" s="58">
        <v>0.239900000000084</v>
      </c>
      <c r="H7612" s="57"/>
    </row>
    <row r="7613" spans="6:8" ht="14.25">
      <c r="F7613" s="57">
        <f t="shared" si="118"/>
        <v>3.1340241519467555E-21</v>
      </c>
      <c r="G7613" s="58">
        <v>0.239800000000084</v>
      </c>
      <c r="H7613" s="57"/>
    </row>
    <row r="7614" spans="6:8" ht="14.25">
      <c r="F7614" s="57">
        <f t="shared" si="118"/>
        <v>3.2140929460642284E-21</v>
      </c>
      <c r="G7614" s="58">
        <v>0.239700000000084</v>
      </c>
      <c r="H7614" s="57"/>
    </row>
    <row r="7615" spans="6:8" ht="14.25">
      <c r="F7615" s="57">
        <f t="shared" si="118"/>
        <v>3.29619496704068E-21</v>
      </c>
      <c r="G7615" s="58">
        <v>0.239600000000084</v>
      </c>
      <c r="H7615" s="57"/>
    </row>
    <row r="7616" spans="6:8" ht="14.25">
      <c r="F7616" s="57">
        <f t="shared" si="118"/>
        <v>3.3803815294355276E-21</v>
      </c>
      <c r="G7616" s="58">
        <v>0.239500000000084</v>
      </c>
      <c r="H7616" s="57"/>
    </row>
    <row r="7617" spans="6:8" ht="14.25">
      <c r="F7617" s="57">
        <f t="shared" si="118"/>
        <v>3.466705234862213E-21</v>
      </c>
      <c r="G7617" s="58">
        <v>0.239400000000084</v>
      </c>
      <c r="H7617" s="57"/>
    </row>
    <row r="7618" spans="6:8" ht="14.25">
      <c r="F7618" s="57">
        <f t="shared" si="118"/>
        <v>3.555220004067417E-21</v>
      </c>
      <c r="G7618" s="58">
        <v>0.239300000000084</v>
      </c>
      <c r="H7618" s="57"/>
    </row>
    <row r="7619" spans="6:8" ht="14.25">
      <c r="F7619" s="57">
        <f t="shared" si="118"/>
        <v>3.6459811098043564E-21</v>
      </c>
      <c r="G7619" s="58">
        <v>0.239200000000084</v>
      </c>
      <c r="H7619" s="57"/>
    </row>
    <row r="7620" spans="6:8" ht="14.25">
      <c r="F7620" s="57">
        <f t="shared" si="118"/>
        <v>3.73904521052075E-21</v>
      </c>
      <c r="G7620" s="58">
        <v>0.239100000000084</v>
      </c>
      <c r="H7620" s="57"/>
    </row>
    <row r="7621" spans="6:8" ht="14.25">
      <c r="F7621" s="57">
        <f t="shared" si="118"/>
        <v>3.83447038488004E-21</v>
      </c>
      <c r="G7621" s="58">
        <v>0.239000000000084</v>
      </c>
      <c r="H7621" s="57"/>
    </row>
    <row r="7622" spans="6:8" ht="14.25">
      <c r="F7622" s="57">
        <f t="shared" si="118"/>
        <v>3.932316167137924E-21</v>
      </c>
      <c r="G7622" s="58">
        <v>0.238900000000084</v>
      </c>
      <c r="H7622" s="57"/>
    </row>
    <row r="7623" spans="6:8" ht="14.25">
      <c r="F7623" s="57">
        <f t="shared" si="118"/>
        <v>4.0326435833940294E-21</v>
      </c>
      <c r="G7623" s="58">
        <v>0.238800000000084</v>
      </c>
      <c r="H7623" s="57"/>
    </row>
    <row r="7624" spans="6:8" ht="14.25">
      <c r="F7624" s="57">
        <f t="shared" si="118"/>
        <v>4.135515188740888E-21</v>
      </c>
      <c r="G7624" s="58">
        <v>0.238700000000084</v>
      </c>
      <c r="H7624" s="57"/>
    </row>
    <row r="7625" spans="6:8" ht="14.25">
      <c r="F7625" s="57">
        <f t="shared" si="118"/>
        <v>4.2409951053322584E-21</v>
      </c>
      <c r="G7625" s="58">
        <v>0.238600000000084</v>
      </c>
      <c r="H7625" s="57"/>
    </row>
    <row r="7626" spans="6:8" ht="14.25">
      <c r="F7626" s="57">
        <f t="shared" si="118"/>
        <v>4.349149061392537E-21</v>
      </c>
      <c r="G7626" s="58">
        <v>0.238500000000084</v>
      </c>
      <c r="H7626" s="57"/>
    </row>
    <row r="7627" spans="6:8" ht="14.25">
      <c r="F7627" s="57">
        <f t="shared" si="118"/>
        <v>4.460044431192169E-21</v>
      </c>
      <c r="G7627" s="58">
        <v>0.238400000000084</v>
      </c>
      <c r="H7627" s="57"/>
    </row>
    <row r="7628" spans="6:8" ht="14.25">
      <c r="F7628" s="57">
        <f t="shared" si="118"/>
        <v>4.5737502760105514E-21</v>
      </c>
      <c r="G7628" s="58">
        <v>0.238300000000084</v>
      </c>
      <c r="H7628" s="57"/>
    </row>
    <row r="7629" spans="6:8" ht="14.25">
      <c r="F7629" s="57">
        <f aca="true" t="shared" si="119" ref="F7629:F7692">BINOMDIST(G$3,G$4,G7629,TRUE)</f>
        <v>4.6903373861130345E-21</v>
      </c>
      <c r="G7629" s="58">
        <v>0.238200000000084</v>
      </c>
      <c r="H7629" s="57"/>
    </row>
    <row r="7630" spans="6:8" ht="14.25">
      <c r="F7630" s="57">
        <f t="shared" si="119"/>
        <v>4.80987832376471E-21</v>
      </c>
      <c r="G7630" s="58">
        <v>0.238100000000084</v>
      </c>
      <c r="H7630" s="57"/>
    </row>
    <row r="7631" spans="6:8" ht="14.25">
      <c r="F7631" s="57">
        <f t="shared" si="119"/>
        <v>4.932447467308051E-21</v>
      </c>
      <c r="G7631" s="58">
        <v>0.238000000000084</v>
      </c>
      <c r="H7631" s="57"/>
    </row>
    <row r="7632" spans="6:8" ht="14.25">
      <c r="F7632" s="57">
        <f t="shared" si="119"/>
        <v>5.0581210563301366E-21</v>
      </c>
      <c r="G7632" s="58">
        <v>0.237900000000084</v>
      </c>
      <c r="H7632" s="57"/>
    </row>
    <row r="7633" spans="6:8" ht="14.25">
      <c r="F7633" s="57">
        <f t="shared" si="119"/>
        <v>5.18697723794532E-21</v>
      </c>
      <c r="G7633" s="58">
        <v>0.237800000000084</v>
      </c>
      <c r="H7633" s="57"/>
    </row>
    <row r="7634" spans="6:8" ht="14.25">
      <c r="F7634" s="57">
        <f t="shared" si="119"/>
        <v>5.3190961142226726E-21</v>
      </c>
      <c r="G7634" s="58">
        <v>0.237700000000084</v>
      </c>
      <c r="H7634" s="57"/>
    </row>
    <row r="7635" spans="6:8" ht="14.25">
      <c r="F7635" s="57">
        <f t="shared" si="119"/>
        <v>5.454559790783794E-21</v>
      </c>
      <c r="G7635" s="58">
        <v>0.237600000000084</v>
      </c>
      <c r="H7635" s="57"/>
    </row>
    <row r="7636" spans="6:8" ht="14.25">
      <c r="F7636" s="57">
        <f t="shared" si="119"/>
        <v>5.59345242660195E-21</v>
      </c>
      <c r="G7636" s="58">
        <v>0.237500000000084</v>
      </c>
      <c r="H7636" s="57"/>
    </row>
    <row r="7637" spans="6:8" ht="14.25">
      <c r="F7637" s="57">
        <f t="shared" si="119"/>
        <v>5.735860285030806E-21</v>
      </c>
      <c r="G7637" s="58">
        <v>0.237400000000084</v>
      </c>
      <c r="H7637" s="57"/>
    </row>
    <row r="7638" spans="6:8" ht="14.25">
      <c r="F7638" s="57">
        <f t="shared" si="119"/>
        <v>5.8818717860931536E-21</v>
      </c>
      <c r="G7638" s="58">
        <v>0.237300000000084</v>
      </c>
      <c r="H7638" s="57"/>
    </row>
    <row r="7639" spans="6:8" ht="14.25">
      <c r="F7639" s="57">
        <f t="shared" si="119"/>
        <v>6.031577560060645E-21</v>
      </c>
      <c r="G7639" s="58">
        <v>0.237200000000084</v>
      </c>
      <c r="H7639" s="57"/>
    </row>
    <row r="7640" spans="6:8" ht="14.25">
      <c r="F7640" s="57">
        <f t="shared" si="119"/>
        <v>6.185070502356417E-21</v>
      </c>
      <c r="G7640" s="58">
        <v>0.237100000000084</v>
      </c>
      <c r="H7640" s="57"/>
    </row>
    <row r="7641" spans="6:8" ht="14.25">
      <c r="F7641" s="57">
        <f t="shared" si="119"/>
        <v>6.342445829812531E-21</v>
      </c>
      <c r="G7641" s="58">
        <v>0.237000000000084</v>
      </c>
      <c r="H7641" s="57"/>
    </row>
    <row r="7642" spans="6:8" ht="14.25">
      <c r="F7642" s="57">
        <f t="shared" si="119"/>
        <v>6.50380113831544E-21</v>
      </c>
      <c r="G7642" s="58">
        <v>0.236900000000084</v>
      </c>
      <c r="H7642" s="57"/>
    </row>
    <row r="7643" spans="6:8" ht="14.25">
      <c r="F7643" s="57">
        <f t="shared" si="119"/>
        <v>6.669236461874791E-21</v>
      </c>
      <c r="G7643" s="58">
        <v>0.236800000000084</v>
      </c>
      <c r="H7643" s="57"/>
    </row>
    <row r="7644" spans="6:8" ht="14.25">
      <c r="F7644" s="57">
        <f t="shared" si="119"/>
        <v>6.838854333148327E-21</v>
      </c>
      <c r="G7644" s="58">
        <v>0.236700000000084</v>
      </c>
      <c r="H7644" s="57"/>
    </row>
    <row r="7645" spans="6:8" ht="14.25">
      <c r="F7645" s="57">
        <f t="shared" si="119"/>
        <v>7.012759845460528E-21</v>
      </c>
      <c r="G7645" s="58">
        <v>0.236600000000084</v>
      </c>
      <c r="H7645" s="57"/>
    </row>
    <row r="7646" spans="6:8" ht="14.25">
      <c r="F7646" s="57">
        <f t="shared" si="119"/>
        <v>7.191060716350331E-21</v>
      </c>
      <c r="G7646" s="58">
        <v>0.236500000000084</v>
      </c>
      <c r="H7646" s="57"/>
    </row>
    <row r="7647" spans="6:8" ht="14.25">
      <c r="F7647" s="57">
        <f t="shared" si="119"/>
        <v>7.37386735268612E-21</v>
      </c>
      <c r="G7647" s="58">
        <v>0.236400000000084</v>
      </c>
      <c r="H7647" s="57"/>
    </row>
    <row r="7648" spans="6:8" ht="14.25">
      <c r="F7648" s="57">
        <f t="shared" si="119"/>
        <v>7.561292917385916E-21</v>
      </c>
      <c r="G7648" s="58">
        <v>0.236300000000084</v>
      </c>
      <c r="H7648" s="57"/>
    </row>
    <row r="7649" spans="6:8" ht="14.25">
      <c r="F7649" s="57">
        <f t="shared" si="119"/>
        <v>7.753453397782196E-21</v>
      </c>
      <c r="G7649" s="58">
        <v>0.236200000000084</v>
      </c>
      <c r="H7649" s="57"/>
    </row>
    <row r="7650" spans="6:8" ht="14.25">
      <c r="F7650" s="57">
        <f t="shared" si="119"/>
        <v>7.950467675672851E-21</v>
      </c>
      <c r="G7650" s="58">
        <v>0.236100000000084</v>
      </c>
      <c r="H7650" s="57"/>
    </row>
    <row r="7651" spans="6:8" ht="14.25">
      <c r="F7651" s="57">
        <f t="shared" si="119"/>
        <v>8.152457599096004E-21</v>
      </c>
      <c r="G7651" s="58">
        <v>0.236000000000084</v>
      </c>
      <c r="H7651" s="57"/>
    </row>
    <row r="7652" spans="6:8" ht="14.25">
      <c r="F7652" s="57">
        <f t="shared" si="119"/>
        <v>8.359548055875951E-21</v>
      </c>
      <c r="G7652" s="58">
        <v>0.235900000000084</v>
      </c>
      <c r="H7652" s="57"/>
    </row>
    <row r="7653" spans="6:8" ht="14.25">
      <c r="F7653" s="57">
        <f t="shared" si="119"/>
        <v>8.571867048979333E-21</v>
      </c>
      <c r="G7653" s="58">
        <v>0.235800000000084</v>
      </c>
      <c r="H7653" s="57"/>
    </row>
    <row r="7654" spans="6:8" ht="14.25">
      <c r="F7654" s="57">
        <f t="shared" si="119"/>
        <v>8.789545773728044E-21</v>
      </c>
      <c r="G7654" s="58">
        <v>0.235700000000084</v>
      </c>
      <c r="H7654" s="57"/>
    </row>
    <row r="7655" spans="6:8" ht="14.25">
      <c r="F7655" s="57">
        <f t="shared" si="119"/>
        <v>9.012718696913984E-21</v>
      </c>
      <c r="G7655" s="58">
        <v>0.235600000000084</v>
      </c>
      <c r="H7655" s="57"/>
    </row>
    <row r="7656" spans="6:8" ht="14.25">
      <c r="F7656" s="57">
        <f t="shared" si="119"/>
        <v>9.241523637861003E-21</v>
      </c>
      <c r="G7656" s="58">
        <v>0.235500000000084</v>
      </c>
      <c r="H7656" s="57"/>
    </row>
    <row r="7657" spans="6:8" ht="14.25">
      <c r="F7657" s="57">
        <f t="shared" si="119"/>
        <v>9.476101851483725E-21</v>
      </c>
      <c r="G7657" s="58">
        <v>0.235400000000084</v>
      </c>
      <c r="H7657" s="57"/>
    </row>
    <row r="7658" spans="6:8" ht="14.25">
      <c r="F7658" s="57">
        <f t="shared" si="119"/>
        <v>9.716598113389915E-21</v>
      </c>
      <c r="G7658" s="58">
        <v>0.235300000000084</v>
      </c>
      <c r="H7658" s="57"/>
    </row>
    <row r="7659" spans="6:8" ht="14.25">
      <c r="F7659" s="57">
        <f t="shared" si="119"/>
        <v>9.963160807079196E-21</v>
      </c>
      <c r="G7659" s="58">
        <v>0.235200000000084</v>
      </c>
      <c r="H7659" s="57"/>
    </row>
    <row r="7660" spans="6:8" ht="14.25">
      <c r="F7660" s="57">
        <f t="shared" si="119"/>
        <v>1.0215942013285248E-20</v>
      </c>
      <c r="G7660" s="58">
        <v>0.235100000000084</v>
      </c>
      <c r="H7660" s="57"/>
    </row>
    <row r="7661" spans="6:8" ht="14.25">
      <c r="F7661" s="57">
        <f t="shared" si="119"/>
        <v>1.047509760151812E-20</v>
      </c>
      <c r="G7661" s="58">
        <v>0.235000000000084</v>
      </c>
      <c r="H7661" s="57"/>
    </row>
    <row r="7662" spans="6:8" ht="14.25">
      <c r="F7662" s="57">
        <f t="shared" si="119"/>
        <v>1.0740787323857769E-20</v>
      </c>
      <c r="G7662" s="58">
        <v>0.234900000000084</v>
      </c>
      <c r="H7662" s="57"/>
    </row>
    <row r="7663" spans="6:8" ht="14.25">
      <c r="F7663" s="57">
        <f t="shared" si="119"/>
        <v>1.1013174911055573E-20</v>
      </c>
      <c r="G7663" s="58">
        <v>0.234800000000084</v>
      </c>
      <c r="H7663" s="57"/>
    </row>
    <row r="7664" spans="6:8" ht="14.25">
      <c r="F7664" s="57">
        <f t="shared" si="119"/>
        <v>1.1292428170997212E-20</v>
      </c>
      <c r="G7664" s="58">
        <v>0.234700000000084</v>
      </c>
      <c r="H7664" s="57"/>
    </row>
    <row r="7665" spans="6:8" ht="14.25">
      <c r="F7665" s="57">
        <f t="shared" si="119"/>
        <v>1.157871908958943E-20</v>
      </c>
      <c r="G7665" s="58">
        <v>0.234600000000084</v>
      </c>
      <c r="H7665" s="57"/>
    </row>
    <row r="7666" spans="6:8" ht="14.25">
      <c r="F7666" s="57">
        <f t="shared" si="119"/>
        <v>1.1872223934125749E-20</v>
      </c>
      <c r="G7666" s="58">
        <v>0.234500000000084</v>
      </c>
      <c r="H7666" s="57"/>
    </row>
    <row r="7667" spans="6:8" ht="14.25">
      <c r="F7667" s="57">
        <f t="shared" si="119"/>
        <v>1.2173123359192624E-20</v>
      </c>
      <c r="G7667" s="58">
        <v>0.234400000000084</v>
      </c>
      <c r="H7667" s="57"/>
    </row>
    <row r="7668" spans="6:8" ht="14.25">
      <c r="F7668" s="57">
        <f t="shared" si="119"/>
        <v>1.2481602515180448E-20</v>
      </c>
      <c r="G7668" s="58">
        <v>0.234300000000084</v>
      </c>
      <c r="H7668" s="57"/>
    </row>
    <row r="7669" spans="6:8" ht="14.25">
      <c r="F7669" s="57">
        <f t="shared" si="119"/>
        <v>1.2797851159458482E-20</v>
      </c>
      <c r="G7669" s="58">
        <v>0.234200000000084</v>
      </c>
      <c r="H7669" s="57"/>
    </row>
    <row r="7670" spans="6:8" ht="14.25">
      <c r="F7670" s="57">
        <f t="shared" si="119"/>
        <v>1.3122063770284178E-20</v>
      </c>
      <c r="G7670" s="58">
        <v>0.234100000000084</v>
      </c>
      <c r="H7670" s="57"/>
    </row>
    <row r="7671" spans="6:8" ht="14.25">
      <c r="F7671" s="57">
        <f t="shared" si="119"/>
        <v>1.3454439663508773E-20</v>
      </c>
      <c r="G7671" s="58">
        <v>0.234000000000084</v>
      </c>
      <c r="H7671" s="57"/>
    </row>
    <row r="7672" spans="6:8" ht="14.25">
      <c r="F7672" s="57">
        <f t="shared" si="119"/>
        <v>1.3795183112151436E-20</v>
      </c>
      <c r="G7672" s="58">
        <v>0.233900000000084</v>
      </c>
      <c r="H7672" s="57"/>
    </row>
    <row r="7673" spans="6:8" ht="14.25">
      <c r="F7673" s="57">
        <f t="shared" si="119"/>
        <v>1.4144503468908425E-20</v>
      </c>
      <c r="G7673" s="58">
        <v>0.233800000000084</v>
      </c>
      <c r="H7673" s="57"/>
    </row>
    <row r="7674" spans="6:8" ht="14.25">
      <c r="F7674" s="57">
        <f t="shared" si="119"/>
        <v>1.450261529167003E-20</v>
      </c>
      <c r="G7674" s="58">
        <v>0.233700000000084</v>
      </c>
      <c r="H7674" s="57"/>
    </row>
    <row r="7675" spans="6:8" ht="14.25">
      <c r="F7675" s="57">
        <f t="shared" si="119"/>
        <v>1.4869738472122696E-20</v>
      </c>
      <c r="G7675" s="58">
        <v>0.233600000000084</v>
      </c>
      <c r="H7675" s="57"/>
    </row>
    <row r="7676" spans="6:8" ht="14.25">
      <c r="F7676" s="57">
        <f t="shared" si="119"/>
        <v>1.524609836750293E-20</v>
      </c>
      <c r="G7676" s="58">
        <v>0.233500000000084</v>
      </c>
      <c r="H7676" s="57"/>
    </row>
    <row r="7677" spans="6:8" ht="14.25">
      <c r="F7677" s="57">
        <f t="shared" si="119"/>
        <v>1.5631925935589502E-20</v>
      </c>
      <c r="G7677" s="58">
        <v>0.233400000000084</v>
      </c>
      <c r="H7677" s="57"/>
    </row>
    <row r="7678" spans="6:8" ht="14.25">
      <c r="F7678" s="57">
        <f t="shared" si="119"/>
        <v>1.6027457873005828E-20</v>
      </c>
      <c r="G7678" s="58">
        <v>0.233300000000084</v>
      </c>
      <c r="H7678" s="57"/>
    </row>
    <row r="7679" spans="6:8" ht="14.25">
      <c r="F7679" s="57">
        <f t="shared" si="119"/>
        <v>1.64329367569155E-20</v>
      </c>
      <c r="G7679" s="58">
        <v>0.233200000000084</v>
      </c>
      <c r="H7679" s="57"/>
    </row>
    <row r="7680" spans="6:8" ht="14.25">
      <c r="F7680" s="57">
        <f t="shared" si="119"/>
        <v>1.6848611190196386E-20</v>
      </c>
      <c r="G7680" s="58">
        <v>0.233100000000084</v>
      </c>
      <c r="H7680" s="57"/>
    </row>
    <row r="7681" spans="6:8" ht="14.25">
      <c r="F7681" s="57">
        <f t="shared" si="119"/>
        <v>1.7274735950173055E-20</v>
      </c>
      <c r="G7681" s="58">
        <v>0.233000000000084</v>
      </c>
      <c r="H7681" s="57"/>
    </row>
    <row r="7682" spans="6:8" ht="14.25">
      <c r="F7682" s="57">
        <f t="shared" si="119"/>
        <v>1.7711572140998524E-20</v>
      </c>
      <c r="G7682" s="58">
        <v>0.232900000000084</v>
      </c>
      <c r="H7682" s="57"/>
    </row>
    <row r="7683" spans="6:8" ht="14.25">
      <c r="F7683" s="57">
        <f t="shared" si="119"/>
        <v>1.8159387349771553E-20</v>
      </c>
      <c r="G7683" s="58">
        <v>0.232800000000084</v>
      </c>
      <c r="H7683" s="57"/>
    </row>
    <row r="7684" spans="6:8" ht="14.25">
      <c r="F7684" s="57">
        <f t="shared" si="119"/>
        <v>1.861845580648215E-20</v>
      </c>
      <c r="G7684" s="58">
        <v>0.232700000000084</v>
      </c>
      <c r="H7684" s="57"/>
    </row>
    <row r="7685" spans="6:8" ht="14.25">
      <c r="F7685" s="57">
        <f t="shared" si="119"/>
        <v>1.9089058547872434E-20</v>
      </c>
      <c r="G7685" s="58">
        <v>0.232600000000085</v>
      </c>
      <c r="H7685" s="57"/>
    </row>
    <row r="7686" spans="6:8" ht="14.25">
      <c r="F7686" s="57">
        <f t="shared" si="119"/>
        <v>1.9571483585338128E-20</v>
      </c>
      <c r="G7686" s="58">
        <v>0.232500000000085</v>
      </c>
      <c r="H7686" s="57"/>
    </row>
    <row r="7687" spans="6:8" ht="14.25">
      <c r="F7687" s="57">
        <f t="shared" si="119"/>
        <v>2.006602607689674E-20</v>
      </c>
      <c r="G7687" s="58">
        <v>0.232400000000085</v>
      </c>
      <c r="H7687" s="57"/>
    </row>
    <row r="7688" spans="6:8" ht="14.25">
      <c r="F7688" s="57">
        <f t="shared" si="119"/>
        <v>2.0572988503417503E-20</v>
      </c>
      <c r="G7688" s="58">
        <v>0.232300000000085</v>
      </c>
      <c r="H7688" s="57"/>
    </row>
    <row r="7689" spans="6:8" ht="14.25">
      <c r="F7689" s="57">
        <f t="shared" si="119"/>
        <v>2.1092680849142877E-20</v>
      </c>
      <c r="G7689" s="58">
        <v>0.232200000000085</v>
      </c>
      <c r="H7689" s="57"/>
    </row>
    <row r="7690" spans="6:8" ht="14.25">
      <c r="F7690" s="57">
        <f t="shared" si="119"/>
        <v>2.1625420786639198E-20</v>
      </c>
      <c r="G7690" s="58">
        <v>0.232100000000085</v>
      </c>
      <c r="H7690" s="57"/>
    </row>
    <row r="7691" spans="6:8" ht="14.25">
      <c r="F7691" s="57">
        <f t="shared" si="119"/>
        <v>2.2171533866274223E-20</v>
      </c>
      <c r="G7691" s="58">
        <v>0.232000000000085</v>
      </c>
      <c r="H7691" s="57"/>
    </row>
    <row r="7692" spans="6:8" ht="14.25">
      <c r="F7692" s="57">
        <f t="shared" si="119"/>
        <v>2.2731353710337152E-20</v>
      </c>
      <c r="G7692" s="58">
        <v>0.231900000000085</v>
      </c>
      <c r="H7692" s="57"/>
    </row>
    <row r="7693" spans="6:8" ht="14.25">
      <c r="F7693" s="57">
        <f aca="true" t="shared" si="120" ref="F7693:F7756">BINOMDIST(G$3,G$4,G7693,TRUE)</f>
        <v>2.3305222211909244E-20</v>
      </c>
      <c r="G7693" s="58">
        <v>0.231800000000085</v>
      </c>
      <c r="H7693" s="57"/>
    </row>
    <row r="7694" spans="6:8" ht="14.25">
      <c r="F7694" s="57">
        <f t="shared" si="120"/>
        <v>2.389348973860196E-20</v>
      </c>
      <c r="G7694" s="58">
        <v>0.231700000000085</v>
      </c>
      <c r="H7694" s="57"/>
    </row>
    <row r="7695" spans="6:8" ht="14.25">
      <c r="F7695" s="57">
        <f t="shared" si="120"/>
        <v>2.4496515341285047E-20</v>
      </c>
      <c r="G7695" s="58">
        <v>0.231600000000085</v>
      </c>
      <c r="H7695" s="57"/>
    </row>
    <row r="7696" spans="6:8" ht="14.25">
      <c r="F7696" s="57">
        <f t="shared" si="120"/>
        <v>2.5114666967918074E-20</v>
      </c>
      <c r="G7696" s="58">
        <v>0.231500000000085</v>
      </c>
      <c r="H7696" s="57"/>
    </row>
    <row r="7697" spans="6:8" ht="14.25">
      <c r="F7697" s="57">
        <f t="shared" si="120"/>
        <v>2.5748321682617118E-20</v>
      </c>
      <c r="G7697" s="58">
        <v>0.231400000000085</v>
      </c>
      <c r="H7697" s="57"/>
    </row>
    <row r="7698" spans="6:8" ht="14.25">
      <c r="F7698" s="57">
        <f t="shared" si="120"/>
        <v>2.6397865890080664E-20</v>
      </c>
      <c r="G7698" s="58">
        <v>0.231300000000085</v>
      </c>
      <c r="H7698" s="57"/>
    </row>
    <row r="7699" spans="6:8" ht="14.25">
      <c r="F7699" s="57">
        <f t="shared" si="120"/>
        <v>2.7063695565500957E-20</v>
      </c>
      <c r="G7699" s="58">
        <v>0.231200000000085</v>
      </c>
      <c r="H7699" s="57"/>
    </row>
    <row r="7700" spans="6:8" ht="14.25">
      <c r="F7700" s="57">
        <f t="shared" si="120"/>
        <v>2.774621649010598E-20</v>
      </c>
      <c r="G7700" s="58">
        <v>0.231100000000085</v>
      </c>
      <c r="H7700" s="57"/>
    </row>
    <row r="7701" spans="6:8" ht="14.25">
      <c r="F7701" s="57">
        <f t="shared" si="120"/>
        <v>2.844584449244981E-20</v>
      </c>
      <c r="G7701" s="58">
        <v>0.231000000000085</v>
      </c>
      <c r="H7701" s="57"/>
    </row>
    <row r="7702" spans="6:8" ht="14.25">
      <c r="F7702" s="57">
        <f t="shared" si="120"/>
        <v>2.9163005695613817E-20</v>
      </c>
      <c r="G7702" s="58">
        <v>0.230900000000085</v>
      </c>
      <c r="H7702" s="57"/>
    </row>
    <row r="7703" spans="6:8" ht="14.25">
      <c r="F7703" s="57">
        <f t="shared" si="120"/>
        <v>2.989813677044343E-20</v>
      </c>
      <c r="G7703" s="58">
        <v>0.230800000000085</v>
      </c>
      <c r="H7703" s="57"/>
    </row>
    <row r="7704" spans="6:8" ht="14.25">
      <c r="F7704" s="57">
        <f t="shared" si="120"/>
        <v>3.0651685194973533E-20</v>
      </c>
      <c r="G7704" s="58">
        <v>0.230700000000085</v>
      </c>
      <c r="H7704" s="57"/>
    </row>
    <row r="7705" spans="6:8" ht="14.25">
      <c r="F7705" s="57">
        <f t="shared" si="120"/>
        <v>3.142410952020218E-20</v>
      </c>
      <c r="G7705" s="58">
        <v>0.230600000000085</v>
      </c>
      <c r="H7705" s="57"/>
    </row>
    <row r="7706" spans="6:8" ht="14.25">
      <c r="F7706" s="57">
        <f t="shared" si="120"/>
        <v>3.221587964234508E-20</v>
      </c>
      <c r="G7706" s="58">
        <v>0.230500000000085</v>
      </c>
      <c r="H7706" s="57"/>
    </row>
    <row r="7707" spans="6:8" ht="14.25">
      <c r="F7707" s="57">
        <f t="shared" si="120"/>
        <v>3.302747708175224E-20</v>
      </c>
      <c r="G7707" s="58">
        <v>0.230400000000085</v>
      </c>
      <c r="H7707" s="57"/>
    </row>
    <row r="7708" spans="6:8" ht="14.25">
      <c r="F7708" s="57">
        <f t="shared" si="120"/>
        <v>3.3859395268632746E-20</v>
      </c>
      <c r="G7708" s="58">
        <v>0.230300000000085</v>
      </c>
      <c r="H7708" s="57"/>
    </row>
    <row r="7709" spans="6:8" ht="14.25">
      <c r="F7709" s="57">
        <f t="shared" si="120"/>
        <v>3.4712139835755026E-20</v>
      </c>
      <c r="G7709" s="58">
        <v>0.230200000000085</v>
      </c>
      <c r="H7709" s="57"/>
    </row>
    <row r="7710" spans="6:8" ht="14.25">
      <c r="F7710" s="57">
        <f t="shared" si="120"/>
        <v>3.558622891830098E-20</v>
      </c>
      <c r="G7710" s="58">
        <v>0.230100000000085</v>
      </c>
      <c r="H7710" s="57"/>
    </row>
    <row r="7711" spans="6:8" ht="14.25">
      <c r="F7711" s="57">
        <f t="shared" si="120"/>
        <v>3.648219346103376E-20</v>
      </c>
      <c r="G7711" s="58">
        <v>0.230000000000085</v>
      </c>
      <c r="H7711" s="57"/>
    </row>
    <row r="7712" spans="6:8" ht="14.25">
      <c r="F7712" s="57">
        <f t="shared" si="120"/>
        <v>3.74005775329695E-20</v>
      </c>
      <c r="G7712" s="58">
        <v>0.229900000000085</v>
      </c>
      <c r="H7712" s="57"/>
    </row>
    <row r="7713" spans="6:8" ht="14.25">
      <c r="F7713" s="57">
        <f t="shared" si="120"/>
        <v>3.83419386497234E-20</v>
      </c>
      <c r="G7713" s="58">
        <v>0.229800000000085</v>
      </c>
      <c r="H7713" s="57"/>
    </row>
    <row r="7714" spans="6:8" ht="14.25">
      <c r="F7714" s="57">
        <f t="shared" si="120"/>
        <v>3.930684810372802E-20</v>
      </c>
      <c r="G7714" s="58">
        <v>0.229700000000085</v>
      </c>
      <c r="H7714" s="57"/>
    </row>
    <row r="7715" spans="6:8" ht="14.25">
      <c r="F7715" s="57">
        <f t="shared" si="120"/>
        <v>4.0295891302504657E-20</v>
      </c>
      <c r="G7715" s="58">
        <v>0.229600000000085</v>
      </c>
      <c r="H7715" s="57"/>
    </row>
    <row r="7716" spans="6:8" ht="14.25">
      <c r="F7716" s="57">
        <f t="shared" si="120"/>
        <v>4.130966811518764E-20</v>
      </c>
      <c r="G7716" s="58">
        <v>0.229500000000085</v>
      </c>
      <c r="H7716" s="57"/>
    </row>
    <row r="7717" spans="6:8" ht="14.25">
      <c r="F7717" s="57">
        <f t="shared" si="120"/>
        <v>4.234879322750119E-20</v>
      </c>
      <c r="G7717" s="58">
        <v>0.229400000000085</v>
      </c>
      <c r="H7717" s="57"/>
    </row>
    <row r="7718" spans="6:8" ht="14.25">
      <c r="F7718" s="57">
        <f t="shared" si="120"/>
        <v>4.341389650539339E-20</v>
      </c>
      <c r="G7718" s="58">
        <v>0.229300000000085</v>
      </c>
      <c r="H7718" s="57"/>
    </row>
    <row r="7719" spans="6:8" ht="14.25">
      <c r="F7719" s="57">
        <f t="shared" si="120"/>
        <v>4.4505623367537815E-20</v>
      </c>
      <c r="G7719" s="58">
        <v>0.229200000000085</v>
      </c>
      <c r="H7719" s="57"/>
    </row>
    <row r="7720" spans="6:8" ht="14.25">
      <c r="F7720" s="57">
        <f t="shared" si="120"/>
        <v>4.562463516691499E-20</v>
      </c>
      <c r="G7720" s="58">
        <v>0.229100000000085</v>
      </c>
      <c r="H7720" s="57"/>
    </row>
    <row r="7721" spans="6:8" ht="14.25">
      <c r="F7721" s="57">
        <f t="shared" si="120"/>
        <v>4.6771609581697266E-20</v>
      </c>
      <c r="G7721" s="58">
        <v>0.229000000000085</v>
      </c>
      <c r="H7721" s="57"/>
    </row>
    <row r="7722" spans="6:8" ht="14.25">
      <c r="F7722" s="57">
        <f t="shared" si="120"/>
        <v>4.794724101565592E-20</v>
      </c>
      <c r="G7722" s="58">
        <v>0.228900000000085</v>
      </c>
      <c r="H7722" s="57"/>
    </row>
    <row r="7723" spans="6:8" ht="14.25">
      <c r="F7723" s="57">
        <f t="shared" si="120"/>
        <v>4.9152241008337735E-20</v>
      </c>
      <c r="G7723" s="58">
        <v>0.228800000000085</v>
      </c>
      <c r="H7723" s="57"/>
    </row>
    <row r="7724" spans="6:8" ht="14.25">
      <c r="F7724" s="57">
        <f t="shared" si="120"/>
        <v>5.038733865521505E-20</v>
      </c>
      <c r="G7724" s="58">
        <v>0.228700000000085</v>
      </c>
      <c r="H7724" s="57"/>
    </row>
    <row r="7725" spans="6:8" ht="14.25">
      <c r="F7725" s="57">
        <f t="shared" si="120"/>
        <v>5.1653281038096E-20</v>
      </c>
      <c r="G7725" s="58">
        <v>0.228600000000085</v>
      </c>
      <c r="H7725" s="57"/>
    </row>
    <row r="7726" spans="6:8" ht="14.25">
      <c r="F7726" s="57">
        <f t="shared" si="120"/>
        <v>5.2950833665994585E-20</v>
      </c>
      <c r="G7726" s="58">
        <v>0.228500000000085</v>
      </c>
      <c r="H7726" s="57"/>
    </row>
    <row r="7727" spans="6:8" ht="14.25">
      <c r="F7727" s="57">
        <f t="shared" si="120"/>
        <v>5.428078092675486E-20</v>
      </c>
      <c r="G7727" s="58">
        <v>0.228400000000085</v>
      </c>
      <c r="H7727" s="57"/>
    </row>
    <row r="7728" spans="6:8" ht="14.25">
      <c r="F7728" s="57">
        <f t="shared" si="120"/>
        <v>5.564392654966361E-20</v>
      </c>
      <c r="G7728" s="58">
        <v>0.228300000000085</v>
      </c>
      <c r="H7728" s="57"/>
    </row>
    <row r="7729" spans="6:8" ht="14.25">
      <c r="F7729" s="57">
        <f t="shared" si="120"/>
        <v>5.704109407932717E-20</v>
      </c>
      <c r="G7729" s="58">
        <v>0.228200000000085</v>
      </c>
      <c r="H7729" s="57"/>
    </row>
    <row r="7730" spans="6:8" ht="14.25">
      <c r="F7730" s="57">
        <f t="shared" si="120"/>
        <v>5.847312736108697E-20</v>
      </c>
      <c r="G7730" s="58">
        <v>0.228100000000085</v>
      </c>
      <c r="H7730" s="57"/>
    </row>
    <row r="7731" spans="6:8" ht="14.25">
      <c r="F7731" s="57">
        <f t="shared" si="120"/>
        <v>5.99408910382406E-20</v>
      </c>
      <c r="G7731" s="58">
        <v>0.228000000000085</v>
      </c>
      <c r="H7731" s="57"/>
    </row>
    <row r="7732" spans="6:8" ht="14.25">
      <c r="F7732" s="57">
        <f t="shared" si="120"/>
        <v>6.144527106137395E-20</v>
      </c>
      <c r="G7732" s="58">
        <v>0.227900000000085</v>
      </c>
      <c r="H7732" s="57"/>
    </row>
    <row r="7733" spans="6:8" ht="14.25">
      <c r="F7733" s="57">
        <f t="shared" si="120"/>
        <v>6.298717521007624E-20</v>
      </c>
      <c r="G7733" s="58">
        <v>0.227800000000085</v>
      </c>
      <c r="H7733" s="57"/>
    </row>
    <row r="7734" spans="6:8" ht="14.25">
      <c r="F7734" s="57">
        <f t="shared" si="120"/>
        <v>6.456753362735259E-20</v>
      </c>
      <c r="G7734" s="58">
        <v>0.227700000000085</v>
      </c>
      <c r="H7734" s="57"/>
    </row>
    <row r="7735" spans="6:8" ht="14.25">
      <c r="F7735" s="57">
        <f t="shared" si="120"/>
        <v>6.618729936703173E-20</v>
      </c>
      <c r="G7735" s="58">
        <v>0.227600000000085</v>
      </c>
      <c r="H7735" s="57"/>
    </row>
    <row r="7736" spans="6:8" ht="14.25">
      <c r="F7736" s="57">
        <f t="shared" si="120"/>
        <v>6.78474489544892E-20</v>
      </c>
      <c r="G7736" s="58">
        <v>0.227500000000085</v>
      </c>
      <c r="H7736" s="57"/>
    </row>
    <row r="7737" spans="6:8" ht="14.25">
      <c r="F7737" s="57">
        <f t="shared" si="120"/>
        <v>6.954898296100184E-20</v>
      </c>
      <c r="G7737" s="58">
        <v>0.227400000000085</v>
      </c>
      <c r="H7737" s="57"/>
    </row>
    <row r="7738" spans="6:8" ht="14.25">
      <c r="F7738" s="57">
        <f t="shared" si="120"/>
        <v>7.12929265920683E-20</v>
      </c>
      <c r="G7738" s="58">
        <v>0.227300000000085</v>
      </c>
      <c r="H7738" s="57"/>
    </row>
    <row r="7739" spans="6:8" ht="14.25">
      <c r="F7739" s="57">
        <f t="shared" si="120"/>
        <v>7.308033029002635E-20</v>
      </c>
      <c r="G7739" s="58">
        <v>0.227200000000085</v>
      </c>
      <c r="H7739" s="57"/>
    </row>
    <row r="7740" spans="6:8" ht="14.25">
      <c r="F7740" s="57">
        <f t="shared" si="120"/>
        <v>7.491227035132857E-20</v>
      </c>
      <c r="G7740" s="58">
        <v>0.227100000000085</v>
      </c>
      <c r="H7740" s="57"/>
    </row>
    <row r="7741" spans="6:8" ht="14.25">
      <c r="F7741" s="57">
        <f t="shared" si="120"/>
        <v>7.678984955879508E-20</v>
      </c>
      <c r="G7741" s="58">
        <v>0.227000000000085</v>
      </c>
      <c r="H7741" s="57"/>
    </row>
    <row r="7742" spans="6:8" ht="14.25">
      <c r="F7742" s="57">
        <f t="shared" si="120"/>
        <v>7.871419782925357E-20</v>
      </c>
      <c r="G7742" s="58">
        <v>0.226900000000085</v>
      </c>
      <c r="H7742" s="57"/>
    </row>
    <row r="7743" spans="6:8" ht="14.25">
      <c r="F7743" s="57">
        <f t="shared" si="120"/>
        <v>8.068647287689462E-20</v>
      </c>
      <c r="G7743" s="58">
        <v>0.226800000000085</v>
      </c>
      <c r="H7743" s="57"/>
    </row>
    <row r="7744" spans="6:8" ht="14.25">
      <c r="F7744" s="57">
        <f t="shared" si="120"/>
        <v>8.27078608927461E-20</v>
      </c>
      <c r="G7744" s="58">
        <v>0.226700000000085</v>
      </c>
      <c r="H7744" s="57"/>
    </row>
    <row r="7745" spans="6:8" ht="14.25">
      <c r="F7745" s="57">
        <f t="shared" si="120"/>
        <v>8.477957724064776E-20</v>
      </c>
      <c r="G7745" s="58">
        <v>0.226600000000085</v>
      </c>
      <c r="H7745" s="57"/>
    </row>
    <row r="7746" spans="6:8" ht="14.25">
      <c r="F7746" s="57">
        <f t="shared" si="120"/>
        <v>8.690286717012963E-20</v>
      </c>
      <c r="G7746" s="58">
        <v>0.226500000000085</v>
      </c>
      <c r="H7746" s="57"/>
    </row>
    <row r="7747" spans="6:8" ht="14.25">
      <c r="F7747" s="57">
        <f t="shared" si="120"/>
        <v>8.907900654657983E-20</v>
      </c>
      <c r="G7747" s="58">
        <v>0.226400000000085</v>
      </c>
      <c r="H7747" s="57"/>
    </row>
    <row r="7748" spans="6:8" ht="14.25">
      <c r="F7748" s="57">
        <f t="shared" si="120"/>
        <v>9.130930259916484E-20</v>
      </c>
      <c r="G7748" s="58">
        <v>0.226300000000085</v>
      </c>
      <c r="H7748" s="57"/>
    </row>
    <row r="7749" spans="6:8" ht="14.25">
      <c r="F7749" s="57">
        <f t="shared" si="120"/>
        <v>9.359509468687866E-20</v>
      </c>
      <c r="G7749" s="58">
        <v>0.226200000000085</v>
      </c>
      <c r="H7749" s="57"/>
    </row>
    <row r="7750" spans="6:8" ht="14.25">
      <c r="F7750" s="57">
        <f t="shared" si="120"/>
        <v>9.593775508318658E-20</v>
      </c>
      <c r="G7750" s="58">
        <v>0.226100000000085</v>
      </c>
      <c r="H7750" s="57"/>
    </row>
    <row r="7751" spans="6:8" ht="14.25">
      <c r="F7751" s="57">
        <f t="shared" si="120"/>
        <v>9.833868977971321E-20</v>
      </c>
      <c r="G7751" s="58">
        <v>0.226000000000085</v>
      </c>
      <c r="H7751" s="57"/>
    </row>
    <row r="7752" spans="6:8" ht="14.25">
      <c r="F7752" s="57">
        <f t="shared" si="120"/>
        <v>1.0079933930942312E-19</v>
      </c>
      <c r="G7752" s="58">
        <v>0.225900000000085</v>
      </c>
      <c r="H7752" s="57"/>
    </row>
    <row r="7753" spans="6:8" ht="14.25">
      <c r="F7753" s="57">
        <f t="shared" si="120"/>
        <v>1.0332117958976045E-19</v>
      </c>
      <c r="G7753" s="58">
        <v>0.225800000000085</v>
      </c>
      <c r="H7753" s="57"/>
    </row>
    <row r="7754" spans="6:8" ht="14.25">
      <c r="F7754" s="57">
        <f t="shared" si="120"/>
        <v>1.059057227862469E-19</v>
      </c>
      <c r="G7754" s="58">
        <v>0.225700000000085</v>
      </c>
      <c r="H7754" s="57"/>
    </row>
    <row r="7755" spans="6:8" ht="14.25">
      <c r="F7755" s="57">
        <f t="shared" si="120"/>
        <v>1.0855451819701866E-19</v>
      </c>
      <c r="G7755" s="58">
        <v>0.225600000000085</v>
      </c>
      <c r="H7755" s="57"/>
    </row>
    <row r="7756" spans="6:8" ht="14.25">
      <c r="F7756" s="57">
        <f t="shared" si="120"/>
        <v>1.1126915315879305E-19</v>
      </c>
      <c r="G7756" s="58">
        <v>0.225500000000085</v>
      </c>
      <c r="H7756" s="57"/>
    </row>
    <row r="7757" spans="6:8" ht="14.25">
      <c r="F7757" s="57">
        <f aca="true" t="shared" si="121" ref="F7757:F7820">BINOMDIST(G$3,G$4,G7757,TRUE)</f>
        <v>1.1405125397481236E-19</v>
      </c>
      <c r="G7757" s="58">
        <v>0.225400000000085</v>
      </c>
      <c r="H7757" s="57"/>
    </row>
    <row r="7758" spans="6:8" ht="14.25">
      <c r="F7758" s="57">
        <f t="shared" si="121"/>
        <v>1.1690248686527433E-19</v>
      </c>
      <c r="G7758" s="58">
        <v>0.225300000000085</v>
      </c>
      <c r="H7758" s="57"/>
    </row>
    <row r="7759" spans="6:8" ht="14.25">
      <c r="F7759" s="57">
        <f t="shared" si="121"/>
        <v>1.1982455894078936E-19</v>
      </c>
      <c r="G7759" s="58">
        <v>0.225200000000085</v>
      </c>
      <c r="H7759" s="57"/>
    </row>
    <row r="7760" spans="6:8" ht="14.25">
      <c r="F7760" s="57">
        <f t="shared" si="121"/>
        <v>1.2281921919941124E-19</v>
      </c>
      <c r="G7760" s="58">
        <v>0.225100000000085</v>
      </c>
      <c r="H7760" s="57"/>
    </row>
    <row r="7761" spans="6:8" ht="14.25">
      <c r="F7761" s="57">
        <f t="shared" si="121"/>
        <v>1.258882595478593E-19</v>
      </c>
      <c r="G7761" s="58">
        <v>0.225000000000085</v>
      </c>
      <c r="H7761" s="57"/>
    </row>
    <row r="7762" spans="6:8" ht="14.25">
      <c r="F7762" s="57">
        <f t="shared" si="121"/>
        <v>1.2903351584742532E-19</v>
      </c>
      <c r="G7762" s="58">
        <v>0.224900000000085</v>
      </c>
      <c r="H7762" s="57"/>
    </row>
    <row r="7763" spans="6:8" ht="14.25">
      <c r="F7763" s="57">
        <f t="shared" si="121"/>
        <v>1.3225686898524223E-19</v>
      </c>
      <c r="G7763" s="58">
        <v>0.224800000000085</v>
      </c>
      <c r="H7763" s="57"/>
    </row>
    <row r="7764" spans="6:8" ht="14.25">
      <c r="F7764" s="57">
        <f t="shared" si="121"/>
        <v>1.3556024597148985E-19</v>
      </c>
      <c r="G7764" s="58">
        <v>0.224700000000085</v>
      </c>
      <c r="H7764" s="57"/>
    </row>
    <row r="7765" spans="6:8" ht="14.25">
      <c r="F7765" s="57">
        <f t="shared" si="121"/>
        <v>1.3894562106315088E-19</v>
      </c>
      <c r="G7765" s="58">
        <v>0.224600000000085</v>
      </c>
      <c r="H7765" s="57"/>
    </row>
    <row r="7766" spans="6:8" ht="14.25">
      <c r="F7766" s="57">
        <f t="shared" si="121"/>
        <v>1.4241501691496626E-19</v>
      </c>
      <c r="G7766" s="58">
        <v>0.224500000000085</v>
      </c>
      <c r="H7766" s="57"/>
    </row>
    <row r="7767" spans="6:8" ht="14.25">
      <c r="F7767" s="57">
        <f t="shared" si="121"/>
        <v>1.459705057582693E-19</v>
      </c>
      <c r="G7767" s="58">
        <v>0.224400000000085</v>
      </c>
      <c r="H7767" s="57"/>
    </row>
    <row r="7768" spans="6:8" ht="14.25">
      <c r="F7768" s="57">
        <f t="shared" si="121"/>
        <v>1.496142106083187E-19</v>
      </c>
      <c r="G7768" s="58">
        <v>0.224300000000085</v>
      </c>
      <c r="H7768" s="57"/>
    </row>
    <row r="7769" spans="6:8" ht="14.25">
      <c r="F7769" s="57">
        <f t="shared" si="121"/>
        <v>1.5334830650085752E-19</v>
      </c>
      <c r="G7769" s="58">
        <v>0.224200000000085</v>
      </c>
      <c r="H7769" s="57"/>
    </row>
    <row r="7770" spans="6:8" ht="14.25">
      <c r="F7770" s="57">
        <f t="shared" si="121"/>
        <v>1.5717502175857625E-19</v>
      </c>
      <c r="G7770" s="58">
        <v>0.224100000000085</v>
      </c>
      <c r="H7770" s="57"/>
    </row>
    <row r="7771" spans="6:8" ht="14.25">
      <c r="F7771" s="57">
        <f t="shared" si="121"/>
        <v>1.610966392882215E-19</v>
      </c>
      <c r="G7771" s="58">
        <v>0.224000000000085</v>
      </c>
      <c r="H7771" s="57"/>
    </row>
    <row r="7772" spans="6:8" ht="14.25">
      <c r="F7772" s="57">
        <f t="shared" si="121"/>
        <v>1.6511549790905087E-19</v>
      </c>
      <c r="G7772" s="58">
        <v>0.223900000000085</v>
      </c>
      <c r="H7772" s="57"/>
    </row>
    <row r="7773" spans="6:8" ht="14.25">
      <c r="F7773" s="57">
        <f t="shared" si="121"/>
        <v>1.6923399371343766E-19</v>
      </c>
      <c r="G7773" s="58">
        <v>0.223800000000085</v>
      </c>
      <c r="H7773" s="57"/>
    </row>
    <row r="7774" spans="6:8" ht="14.25">
      <c r="F7774" s="57">
        <f t="shared" si="121"/>
        <v>1.734545814603338E-19</v>
      </c>
      <c r="G7774" s="58">
        <v>0.223700000000085</v>
      </c>
      <c r="H7774" s="57"/>
    </row>
    <row r="7775" spans="6:8" ht="14.25">
      <c r="F7775" s="57">
        <f t="shared" si="121"/>
        <v>1.7777977600245102E-19</v>
      </c>
      <c r="G7775" s="58">
        <v>0.223600000000085</v>
      </c>
      <c r="H7775" s="57"/>
    </row>
    <row r="7776" spans="6:8" ht="14.25">
      <c r="F7776" s="57">
        <f t="shared" si="121"/>
        <v>1.8221215374786147E-19</v>
      </c>
      <c r="G7776" s="58">
        <v>0.223500000000086</v>
      </c>
      <c r="H7776" s="57"/>
    </row>
    <row r="7777" spans="6:8" ht="14.25">
      <c r="F7777" s="57">
        <f t="shared" si="121"/>
        <v>1.86754354157155E-19</v>
      </c>
      <c r="G7777" s="58">
        <v>0.223400000000086</v>
      </c>
      <c r="H7777" s="57"/>
    </row>
    <row r="7778" spans="6:8" ht="14.25">
      <c r="F7778" s="57">
        <f t="shared" si="121"/>
        <v>1.914090812763157E-19</v>
      </c>
      <c r="G7778" s="58">
        <v>0.223300000000086</v>
      </c>
      <c r="H7778" s="57"/>
    </row>
    <row r="7779" spans="6:8" ht="14.25">
      <c r="F7779" s="57">
        <f t="shared" si="121"/>
        <v>1.9617910530708316E-19</v>
      </c>
      <c r="G7779" s="58">
        <v>0.223200000000086</v>
      </c>
      <c r="H7779" s="57"/>
    </row>
    <row r="7780" spans="6:8" ht="14.25">
      <c r="F7780" s="57">
        <f t="shared" si="121"/>
        <v>2.010672642149973E-19</v>
      </c>
      <c r="G7780" s="58">
        <v>0.223100000000086</v>
      </c>
      <c r="H7780" s="57"/>
    </row>
    <row r="7781" spans="6:8" ht="14.25">
      <c r="F7781" s="57">
        <f t="shared" si="121"/>
        <v>2.060764653763529E-19</v>
      </c>
      <c r="G7781" s="58">
        <v>0.223000000000086</v>
      </c>
      <c r="H7781" s="57"/>
    </row>
    <row r="7782" spans="6:8" ht="14.25">
      <c r="F7782" s="57">
        <f t="shared" si="121"/>
        <v>2.1120968726488129E-19</v>
      </c>
      <c r="G7782" s="58">
        <v>0.222900000000086</v>
      </c>
      <c r="H7782" s="57"/>
    </row>
    <row r="7783" spans="6:8" ht="14.25">
      <c r="F7783" s="57">
        <f t="shared" si="121"/>
        <v>2.1646998117919532E-19</v>
      </c>
      <c r="G7783" s="58">
        <v>0.222800000000086</v>
      </c>
      <c r="H7783" s="57"/>
    </row>
    <row r="7784" spans="6:8" ht="14.25">
      <c r="F7784" s="57">
        <f t="shared" si="121"/>
        <v>2.2186047301189142E-19</v>
      </c>
      <c r="G7784" s="58">
        <v>0.222700000000086</v>
      </c>
      <c r="H7784" s="57"/>
    </row>
    <row r="7785" spans="6:8" ht="14.25">
      <c r="F7785" s="57">
        <f t="shared" si="121"/>
        <v>2.2738436506136983E-19</v>
      </c>
      <c r="G7785" s="58">
        <v>0.222600000000086</v>
      </c>
      <c r="H7785" s="57"/>
    </row>
    <row r="7786" spans="6:8" ht="14.25">
      <c r="F7786" s="57">
        <f t="shared" si="121"/>
        <v>2.3304493788736706E-19</v>
      </c>
      <c r="G7786" s="58">
        <v>0.222500000000086</v>
      </c>
      <c r="H7786" s="57"/>
    </row>
    <row r="7787" spans="6:8" ht="14.25">
      <c r="F7787" s="57">
        <f t="shared" si="121"/>
        <v>2.3884555221125235E-19</v>
      </c>
      <c r="G7787" s="58">
        <v>0.222400000000086</v>
      </c>
      <c r="H7787" s="57"/>
    </row>
    <row r="7788" spans="6:8" ht="14.25">
      <c r="F7788" s="57">
        <f t="shared" si="121"/>
        <v>2.447896508621777E-19</v>
      </c>
      <c r="G7788" s="58">
        <v>0.222300000000086</v>
      </c>
      <c r="H7788" s="57"/>
    </row>
    <row r="7789" spans="6:8" ht="14.25">
      <c r="F7789" s="57">
        <f t="shared" si="121"/>
        <v>2.5088076077014875E-19</v>
      </c>
      <c r="G7789" s="58">
        <v>0.222200000000086</v>
      </c>
      <c r="H7789" s="57"/>
    </row>
    <row r="7790" spans="6:8" ht="14.25">
      <c r="F7790" s="57">
        <f t="shared" si="121"/>
        <v>2.5712249500716996E-19</v>
      </c>
      <c r="G7790" s="58">
        <v>0.222100000000086</v>
      </c>
      <c r="H7790" s="57"/>
    </row>
    <row r="7791" spans="6:8" ht="14.25">
      <c r="F7791" s="57">
        <f t="shared" si="121"/>
        <v>2.6351855487759854E-19</v>
      </c>
      <c r="G7791" s="58">
        <v>0.222000000000086</v>
      </c>
      <c r="H7791" s="57"/>
    </row>
    <row r="7792" spans="6:8" ht="14.25">
      <c r="F7792" s="57">
        <f t="shared" si="121"/>
        <v>2.7007273205889914E-19</v>
      </c>
      <c r="G7792" s="58">
        <v>0.221900000000086</v>
      </c>
      <c r="H7792" s="57"/>
    </row>
    <row r="7793" spans="6:8" ht="14.25">
      <c r="F7793" s="57">
        <f t="shared" si="121"/>
        <v>2.767889107940097E-19</v>
      </c>
      <c r="G7793" s="58">
        <v>0.221800000000086</v>
      </c>
      <c r="H7793" s="57"/>
    </row>
    <row r="7794" spans="6:8" ht="14.25">
      <c r="F7794" s="57">
        <f t="shared" si="121"/>
        <v>2.836710701364858E-19</v>
      </c>
      <c r="G7794" s="58">
        <v>0.221700000000086</v>
      </c>
      <c r="H7794" s="57"/>
    </row>
    <row r="7795" spans="6:8" ht="14.25">
      <c r="F7795" s="57">
        <f t="shared" si="121"/>
        <v>2.9072328624983245E-19</v>
      </c>
      <c r="G7795" s="58">
        <v>0.221600000000086</v>
      </c>
      <c r="H7795" s="57"/>
    </row>
    <row r="7796" spans="6:8" ht="14.25">
      <c r="F7796" s="57">
        <f t="shared" si="121"/>
        <v>2.97949734762156E-19</v>
      </c>
      <c r="G7796" s="58">
        <v>0.221500000000086</v>
      </c>
      <c r="H7796" s="57"/>
    </row>
    <row r="7797" spans="6:8" ht="14.25">
      <c r="F7797" s="57">
        <f t="shared" si="121"/>
        <v>3.053546931775798E-19</v>
      </c>
      <c r="G7797" s="58">
        <v>0.221400000000086</v>
      </c>
      <c r="H7797" s="57"/>
    </row>
    <row r="7798" spans="6:8" ht="14.25">
      <c r="F7798" s="57">
        <f t="shared" si="121"/>
        <v>3.1294254334572904E-19</v>
      </c>
      <c r="G7798" s="58">
        <v>0.221300000000086</v>
      </c>
      <c r="H7798" s="57"/>
    </row>
    <row r="7799" spans="6:8" ht="14.25">
      <c r="F7799" s="57">
        <f t="shared" si="121"/>
        <v>3.2071777399067526E-19</v>
      </c>
      <c r="G7799" s="58">
        <v>0.221200000000086</v>
      </c>
      <c r="H7799" s="57"/>
    </row>
    <row r="7800" spans="6:8" ht="14.25">
      <c r="F7800" s="57">
        <f t="shared" si="121"/>
        <v>3.2868498330076064E-19</v>
      </c>
      <c r="G7800" s="58">
        <v>0.221100000000086</v>
      </c>
      <c r="H7800" s="57"/>
    </row>
    <row r="7801" spans="6:8" ht="14.25">
      <c r="F7801" s="57">
        <f t="shared" si="121"/>
        <v>3.3684888158081753E-19</v>
      </c>
      <c r="G7801" s="58">
        <v>0.221000000000086</v>
      </c>
      <c r="H7801" s="57"/>
    </row>
    <row r="7802" spans="6:8" ht="14.25">
      <c r="F7802" s="57">
        <f t="shared" si="121"/>
        <v>3.4521429396816363E-19</v>
      </c>
      <c r="G7802" s="58">
        <v>0.220900000000086</v>
      </c>
      <c r="H7802" s="57"/>
    </row>
    <row r="7803" spans="6:8" ht="14.25">
      <c r="F7803" s="57">
        <f t="shared" si="121"/>
        <v>3.5378616321400766E-19</v>
      </c>
      <c r="G7803" s="58">
        <v>0.220800000000086</v>
      </c>
      <c r="H7803" s="57"/>
    </row>
    <row r="7804" spans="6:8" ht="14.25">
      <c r="F7804" s="57">
        <f t="shared" si="121"/>
        <v>3.6256955253174476E-19</v>
      </c>
      <c r="G7804" s="58">
        <v>0.220700000000086</v>
      </c>
      <c r="H7804" s="57"/>
    </row>
    <row r="7805" spans="6:8" ht="14.25">
      <c r="F7805" s="57">
        <f t="shared" si="121"/>
        <v>3.7156964851382233E-19</v>
      </c>
      <c r="G7805" s="58">
        <v>0.220600000000086</v>
      </c>
      <c r="H7805" s="57"/>
    </row>
    <row r="7806" spans="6:8" ht="14.25">
      <c r="F7806" s="57">
        <f t="shared" si="121"/>
        <v>3.8079176411872844E-19</v>
      </c>
      <c r="G7806" s="58">
        <v>0.220500000000086</v>
      </c>
      <c r="H7806" s="57"/>
    </row>
    <row r="7807" spans="6:8" ht="14.25">
      <c r="F7807" s="57">
        <f t="shared" si="121"/>
        <v>3.9024134172983006E-19</v>
      </c>
      <c r="G7807" s="58">
        <v>0.220400000000086</v>
      </c>
      <c r="H7807" s="57"/>
    </row>
    <row r="7808" spans="6:8" ht="14.25">
      <c r="F7808" s="57">
        <f t="shared" si="121"/>
        <v>3.9992395628779043E-19</v>
      </c>
      <c r="G7808" s="58">
        <v>0.220300000000086</v>
      </c>
      <c r="H7808" s="57"/>
    </row>
    <row r="7809" spans="6:8" ht="14.25">
      <c r="F7809" s="57">
        <f t="shared" si="121"/>
        <v>4.0984531849829327E-19</v>
      </c>
      <c r="G7809" s="58">
        <v>0.220200000000086</v>
      </c>
      <c r="H7809" s="57"/>
    </row>
    <row r="7810" spans="6:8" ht="14.25">
      <c r="F7810" s="57">
        <f t="shared" si="121"/>
        <v>4.200112781168142E-19</v>
      </c>
      <c r="G7810" s="58">
        <v>0.220100000000086</v>
      </c>
      <c r="H7810" s="57"/>
    </row>
    <row r="7811" spans="6:8" ht="14.25">
      <c r="F7811" s="57">
        <f t="shared" si="121"/>
        <v>4.3042782731249215E-19</v>
      </c>
      <c r="G7811" s="58">
        <v>0.220000000000086</v>
      </c>
      <c r="H7811" s="57"/>
    </row>
    <row r="7812" spans="6:8" ht="14.25">
      <c r="F7812" s="57">
        <f t="shared" si="121"/>
        <v>4.411011041126546E-19</v>
      </c>
      <c r="G7812" s="58">
        <v>0.219900000000086</v>
      </c>
      <c r="H7812" s="57"/>
    </row>
    <row r="7813" spans="6:8" ht="14.25">
      <c r="F7813" s="57">
        <f t="shared" si="121"/>
        <v>4.52037395930286E-19</v>
      </c>
      <c r="G7813" s="58">
        <v>0.219800000000086</v>
      </c>
      <c r="H7813" s="57"/>
    </row>
    <row r="7814" spans="6:8" ht="14.25">
      <c r="F7814" s="57">
        <f t="shared" si="121"/>
        <v>4.63243143176106E-19</v>
      </c>
      <c r="G7814" s="58">
        <v>0.219700000000086</v>
      </c>
      <c r="H7814" s="57"/>
    </row>
    <row r="7815" spans="6:8" ht="14.25">
      <c r="F7815" s="57">
        <f t="shared" si="121"/>
        <v>4.747249429574995E-19</v>
      </c>
      <c r="G7815" s="58">
        <v>0.219600000000086</v>
      </c>
      <c r="H7815" s="57"/>
    </row>
    <row r="7816" spans="6:8" ht="14.25">
      <c r="F7816" s="57">
        <f t="shared" si="121"/>
        <v>4.864895528662349E-19</v>
      </c>
      <c r="G7816" s="58">
        <v>0.219500000000086</v>
      </c>
      <c r="H7816" s="57"/>
    </row>
    <row r="7817" spans="6:8" ht="14.25">
      <c r="F7817" s="57">
        <f t="shared" si="121"/>
        <v>4.985438948571738E-19</v>
      </c>
      <c r="G7817" s="58">
        <v>0.219400000000086</v>
      </c>
      <c r="H7817" s="57"/>
    </row>
    <row r="7818" spans="6:8" ht="14.25">
      <c r="F7818" s="57">
        <f t="shared" si="121"/>
        <v>5.108950592200601E-19</v>
      </c>
      <c r="G7818" s="58">
        <v>0.219300000000086</v>
      </c>
      <c r="H7818" s="57"/>
    </row>
    <row r="7819" spans="6:8" ht="14.25">
      <c r="F7819" s="57">
        <f t="shared" si="121"/>
        <v>5.235503086467345E-19</v>
      </c>
      <c r="G7819" s="58">
        <v>0.219200000000086</v>
      </c>
      <c r="H7819" s="57"/>
    </row>
    <row r="7820" spans="6:8" ht="14.25">
      <c r="F7820" s="57">
        <f t="shared" si="121"/>
        <v>5.365170823958521E-19</v>
      </c>
      <c r="G7820" s="58">
        <v>0.219100000000086</v>
      </c>
      <c r="H7820" s="57"/>
    </row>
    <row r="7821" spans="6:8" ht="14.25">
      <c r="F7821" s="57">
        <f aca="true" t="shared" si="122" ref="F7821:F7884">BINOMDIST(G$3,G$4,G7821,TRUE)</f>
        <v>5.498030005576729E-19</v>
      </c>
      <c r="G7821" s="58">
        <v>0.219000000000086</v>
      </c>
      <c r="H7821" s="57"/>
    </row>
    <row r="7822" spans="6:8" ht="14.25">
      <c r="F7822" s="57">
        <f t="shared" si="122"/>
        <v>5.634158684210899E-19</v>
      </c>
      <c r="G7822" s="58">
        <v>0.218900000000086</v>
      </c>
      <c r="H7822" s="57"/>
    </row>
    <row r="7823" spans="6:8" ht="14.25">
      <c r="F7823" s="57">
        <f t="shared" si="122"/>
        <v>5.773636809454868E-19</v>
      </c>
      <c r="G7823" s="58">
        <v>0.218800000000086</v>
      </c>
      <c r="H7823" s="57"/>
    </row>
    <row r="7824" spans="6:8" ht="14.25">
      <c r="F7824" s="57">
        <f t="shared" si="122"/>
        <v>5.916546273398065E-19</v>
      </c>
      <c r="G7824" s="58">
        <v>0.218700000000086</v>
      </c>
      <c r="H7824" s="57"/>
    </row>
    <row r="7825" spans="6:8" ht="14.25">
      <c r="F7825" s="57">
        <f t="shared" si="122"/>
        <v>6.06297095751481E-19</v>
      </c>
      <c r="G7825" s="58">
        <v>0.218600000000086</v>
      </c>
      <c r="H7825" s="57"/>
    </row>
    <row r="7826" spans="6:8" ht="14.25">
      <c r="F7826" s="57">
        <f t="shared" si="122"/>
        <v>6.212996780678063E-19</v>
      </c>
      <c r="G7826" s="58">
        <v>0.218500000000086</v>
      </c>
      <c r="H7826" s="57"/>
    </row>
    <row r="7827" spans="6:8" ht="14.25">
      <c r="F7827" s="57">
        <f t="shared" si="122"/>
        <v>6.366711748323772E-19</v>
      </c>
      <c r="G7827" s="58">
        <v>0.218400000000086</v>
      </c>
      <c r="H7827" s="57"/>
    </row>
    <row r="7828" spans="6:8" ht="14.25">
      <c r="F7828" s="57">
        <f t="shared" si="122"/>
        <v>6.524206002794493E-19</v>
      </c>
      <c r="G7828" s="58">
        <v>0.218300000000086</v>
      </c>
      <c r="H7828" s="57"/>
    </row>
    <row r="7829" spans="6:8" ht="14.25">
      <c r="F7829" s="57">
        <f t="shared" si="122"/>
        <v>6.68557187488917E-19</v>
      </c>
      <c r="G7829" s="58">
        <v>0.218200000000086</v>
      </c>
      <c r="H7829" s="57"/>
    </row>
    <row r="7830" spans="6:8" ht="14.25">
      <c r="F7830" s="57">
        <f t="shared" si="122"/>
        <v>6.85090393664849E-19</v>
      </c>
      <c r="G7830" s="58">
        <v>0.218100000000086</v>
      </c>
      <c r="H7830" s="57"/>
    </row>
    <row r="7831" spans="6:8" ht="14.25">
      <c r="F7831" s="57">
        <f t="shared" si="122"/>
        <v>7.020299055404728E-19</v>
      </c>
      <c r="G7831" s="58">
        <v>0.218000000000086</v>
      </c>
      <c r="H7831" s="57"/>
    </row>
    <row r="7832" spans="6:8" ht="14.25">
      <c r="F7832" s="57">
        <f t="shared" si="122"/>
        <v>7.19385644912723E-19</v>
      </c>
      <c r="G7832" s="58">
        <v>0.217900000000086</v>
      </c>
      <c r="H7832" s="57"/>
    </row>
    <row r="7833" spans="6:8" ht="14.25">
      <c r="F7833" s="57">
        <f t="shared" si="122"/>
        <v>7.371677743092198E-19</v>
      </c>
      <c r="G7833" s="58">
        <v>0.217800000000086</v>
      </c>
      <c r="H7833" s="57"/>
    </row>
    <row r="7834" spans="6:8" ht="14.25">
      <c r="F7834" s="57">
        <f t="shared" si="122"/>
        <v>7.553867027911368E-19</v>
      </c>
      <c r="G7834" s="58">
        <v>0.217700000000086</v>
      </c>
      <c r="H7834" s="57"/>
    </row>
    <row r="7835" spans="6:8" ht="14.25">
      <c r="F7835" s="57">
        <f t="shared" si="122"/>
        <v>7.740530918948807E-19</v>
      </c>
      <c r="G7835" s="58">
        <v>0.217600000000086</v>
      </c>
      <c r="H7835" s="57"/>
    </row>
    <row r="7836" spans="6:8" ht="14.25">
      <c r="F7836" s="57">
        <f t="shared" si="122"/>
        <v>7.931778617161048E-19</v>
      </c>
      <c r="G7836" s="58">
        <v>0.217500000000086</v>
      </c>
      <c r="H7836" s="57"/>
    </row>
    <row r="7837" spans="6:8" ht="14.25">
      <c r="F7837" s="57">
        <f t="shared" si="122"/>
        <v>8.127721971393498E-19</v>
      </c>
      <c r="G7837" s="58">
        <v>0.217400000000086</v>
      </c>
      <c r="H7837" s="57"/>
    </row>
    <row r="7838" spans="6:8" ht="14.25">
      <c r="F7838" s="57">
        <f t="shared" si="122"/>
        <v>8.328475542167382E-19</v>
      </c>
      <c r="G7838" s="58">
        <v>0.217300000000086</v>
      </c>
      <c r="H7838" s="57"/>
    </row>
    <row r="7839" spans="6:8" ht="14.25">
      <c r="F7839" s="57">
        <f t="shared" si="122"/>
        <v>8.534156666994108E-19</v>
      </c>
      <c r="G7839" s="58">
        <v>0.217200000000086</v>
      </c>
      <c r="H7839" s="57"/>
    </row>
    <row r="7840" spans="6:8" ht="14.25">
      <c r="F7840" s="57">
        <f t="shared" si="122"/>
        <v>8.744885527251174E-19</v>
      </c>
      <c r="G7840" s="58">
        <v>0.217100000000086</v>
      </c>
      <c r="H7840" s="57"/>
    </row>
    <row r="7841" spans="6:8" ht="14.25">
      <c r="F7841" s="57">
        <f t="shared" si="122"/>
        <v>8.960785216659266E-19</v>
      </c>
      <c r="G7841" s="58">
        <v>0.217000000000086</v>
      </c>
      <c r="H7841" s="57"/>
    </row>
    <row r="7842" spans="6:8" ht="14.25">
      <c r="F7842" s="57">
        <f t="shared" si="122"/>
        <v>9.18198181139625E-19</v>
      </c>
      <c r="G7842" s="58">
        <v>0.216900000000086</v>
      </c>
      <c r="H7842" s="57"/>
    </row>
    <row r="7843" spans="6:8" ht="14.25">
      <c r="F7843" s="57">
        <f t="shared" si="122"/>
        <v>9.408604441888035E-19</v>
      </c>
      <c r="G7843" s="58">
        <v>0.216800000000086</v>
      </c>
      <c r="H7843" s="57"/>
    </row>
    <row r="7844" spans="6:8" ht="14.25">
      <c r="F7844" s="57">
        <f t="shared" si="122"/>
        <v>9.640785366317201E-19</v>
      </c>
      <c r="G7844" s="58">
        <v>0.216700000000086</v>
      </c>
      <c r="H7844" s="57"/>
    </row>
    <row r="7845" spans="6:8" ht="14.25">
      <c r="F7845" s="57">
        <f t="shared" si="122"/>
        <v>9.87866004588752E-19</v>
      </c>
      <c r="G7845" s="58">
        <v>0.216600000000086</v>
      </c>
      <c r="H7845" s="57"/>
    </row>
    <row r="7846" spans="6:8" ht="14.25">
      <c r="F7846" s="57">
        <f t="shared" si="122"/>
        <v>1.0122367221888887E-18</v>
      </c>
      <c r="G7846" s="58">
        <v>0.216500000000086</v>
      </c>
      <c r="H7846" s="57"/>
    </row>
    <row r="7847" spans="6:8" ht="14.25">
      <c r="F7847" s="57">
        <f t="shared" si="122"/>
        <v>1.037204899460337E-18</v>
      </c>
      <c r="G7847" s="58">
        <v>0.216400000000086</v>
      </c>
      <c r="H7847" s="57"/>
    </row>
    <row r="7848" spans="6:8" ht="14.25">
      <c r="F7848" s="57">
        <f t="shared" si="122"/>
        <v>1.06278509040968E-18</v>
      </c>
      <c r="G7848" s="58">
        <v>0.216300000000086</v>
      </c>
      <c r="H7848" s="57"/>
    </row>
    <row r="7849" spans="6:8" ht="14.25">
      <c r="F7849" s="57">
        <f t="shared" si="122"/>
        <v>1.0889922012942232E-18</v>
      </c>
      <c r="G7849" s="58">
        <v>0.216200000000086</v>
      </c>
      <c r="H7849" s="57"/>
    </row>
    <row r="7850" spans="6:8" ht="14.25">
      <c r="F7850" s="57">
        <f t="shared" si="122"/>
        <v>1.1158414990916463E-18</v>
      </c>
      <c r="G7850" s="58">
        <v>0.216100000000086</v>
      </c>
      <c r="H7850" s="57"/>
    </row>
    <row r="7851" spans="6:8" ht="14.25">
      <c r="F7851" s="57">
        <f t="shared" si="122"/>
        <v>1.143348620172373E-18</v>
      </c>
      <c r="G7851" s="58">
        <v>0.216000000000086</v>
      </c>
      <c r="H7851" s="57"/>
    </row>
    <row r="7852" spans="6:8" ht="14.25">
      <c r="F7852" s="57">
        <f t="shared" si="122"/>
        <v>1.171529579178651E-18</v>
      </c>
      <c r="G7852" s="58">
        <v>0.215900000000086</v>
      </c>
      <c r="H7852" s="57"/>
    </row>
    <row r="7853" spans="6:8" ht="14.25">
      <c r="F7853" s="57">
        <f t="shared" si="122"/>
        <v>1.2004007781159423E-18</v>
      </c>
      <c r="G7853" s="58">
        <v>0.215800000000086</v>
      </c>
      <c r="H7853" s="57"/>
    </row>
    <row r="7854" spans="6:8" ht="14.25">
      <c r="F7854" s="57">
        <f t="shared" si="122"/>
        <v>1.22997901566118E-18</v>
      </c>
      <c r="G7854" s="58">
        <v>0.215700000000086</v>
      </c>
      <c r="H7854" s="57"/>
    </row>
    <row r="7855" spans="6:8" ht="14.25">
      <c r="F7855" s="57">
        <f t="shared" si="122"/>
        <v>1.2602814966932924E-18</v>
      </c>
      <c r="G7855" s="58">
        <v>0.215600000000086</v>
      </c>
      <c r="H7855" s="57"/>
    </row>
    <row r="7856" spans="6:8" ht="14.25">
      <c r="F7856" s="57">
        <f t="shared" si="122"/>
        <v>1.2913258420512669E-18</v>
      </c>
      <c r="G7856" s="58">
        <v>0.215500000000086</v>
      </c>
      <c r="H7856" s="57"/>
    </row>
    <row r="7857" spans="6:8" ht="14.25">
      <c r="F7857" s="57">
        <f t="shared" si="122"/>
        <v>1.3231300985248684E-18</v>
      </c>
      <c r="G7857" s="58">
        <v>0.215400000000086</v>
      </c>
      <c r="H7857" s="57"/>
    </row>
    <row r="7858" spans="6:8" ht="14.25">
      <c r="F7858" s="57">
        <f t="shared" si="122"/>
        <v>1.3557127490839339E-18</v>
      </c>
      <c r="G7858" s="58">
        <v>0.215300000000086</v>
      </c>
      <c r="H7858" s="57"/>
    </row>
    <row r="7859" spans="6:8" ht="14.25">
      <c r="F7859" s="57">
        <f t="shared" si="122"/>
        <v>1.3890927233515528E-18</v>
      </c>
      <c r="G7859" s="58">
        <v>0.215200000000086</v>
      </c>
      <c r="H7859" s="57"/>
    </row>
    <row r="7860" spans="6:8" ht="14.25">
      <c r="F7860" s="57">
        <f t="shared" si="122"/>
        <v>1.423289408327137E-18</v>
      </c>
      <c r="G7860" s="58">
        <v>0.215100000000086</v>
      </c>
      <c r="H7860" s="57"/>
    </row>
    <row r="7861" spans="6:8" ht="14.25">
      <c r="F7861" s="57">
        <f t="shared" si="122"/>
        <v>1.4583226593651924E-18</v>
      </c>
      <c r="G7861" s="58">
        <v>0.215000000000086</v>
      </c>
      <c r="H7861" s="57"/>
    </row>
    <row r="7862" spans="6:8" ht="14.25">
      <c r="F7862" s="57">
        <f t="shared" si="122"/>
        <v>1.4942128114158167E-18</v>
      </c>
      <c r="G7862" s="58">
        <v>0.214900000000086</v>
      </c>
      <c r="H7862" s="57"/>
    </row>
    <row r="7863" spans="6:8" ht="14.25">
      <c r="F7863" s="57">
        <f t="shared" si="122"/>
        <v>1.5309806905332434E-18</v>
      </c>
      <c r="G7863" s="58">
        <v>0.214800000000086</v>
      </c>
      <c r="H7863" s="57"/>
    </row>
    <row r="7864" spans="6:8" ht="14.25">
      <c r="F7864" s="57">
        <f t="shared" si="122"/>
        <v>1.5686476256587084E-18</v>
      </c>
      <c r="G7864" s="58">
        <v>0.214700000000086</v>
      </c>
      <c r="H7864" s="57"/>
    </row>
    <row r="7865" spans="6:8" ht="14.25">
      <c r="F7865" s="57">
        <f t="shared" si="122"/>
        <v>1.6072354606840734E-18</v>
      </c>
      <c r="G7865" s="58">
        <v>0.214600000000086</v>
      </c>
      <c r="H7865" s="57"/>
    </row>
    <row r="7866" spans="6:8" ht="14.25">
      <c r="F7866" s="57">
        <f t="shared" si="122"/>
        <v>1.6467665668030061E-18</v>
      </c>
      <c r="G7866" s="58">
        <v>0.214500000000086</v>
      </c>
      <c r="H7866" s="57"/>
    </row>
    <row r="7867" spans="6:8" ht="14.25">
      <c r="F7867" s="57">
        <f t="shared" si="122"/>
        <v>1.6872638551559722E-18</v>
      </c>
      <c r="G7867" s="58">
        <v>0.214400000000087</v>
      </c>
      <c r="H7867" s="57"/>
    </row>
    <row r="7868" spans="6:8" ht="14.25">
      <c r="F7868" s="57">
        <f t="shared" si="122"/>
        <v>1.7287507897784556E-18</v>
      </c>
      <c r="G7868" s="58">
        <v>0.214300000000087</v>
      </c>
      <c r="H7868" s="57"/>
    </row>
    <row r="7869" spans="6:8" ht="14.25">
      <c r="F7869" s="57">
        <f t="shared" si="122"/>
        <v>1.7712514008535923E-18</v>
      </c>
      <c r="G7869" s="58">
        <v>0.214200000000087</v>
      </c>
      <c r="H7869" s="57"/>
    </row>
    <row r="7870" spans="6:8" ht="14.25">
      <c r="F7870" s="57">
        <f t="shared" si="122"/>
        <v>1.8147902982844333E-18</v>
      </c>
      <c r="G7870" s="58">
        <v>0.214100000000087</v>
      </c>
      <c r="H7870" s="57"/>
    </row>
    <row r="7871" spans="6:8" ht="14.25">
      <c r="F7871" s="57">
        <f t="shared" si="122"/>
        <v>1.8593926855873208E-18</v>
      </c>
      <c r="G7871" s="58">
        <v>0.214000000000087</v>
      </c>
      <c r="H7871" s="57"/>
    </row>
    <row r="7872" spans="6:8" ht="14.25">
      <c r="F7872" s="57">
        <f t="shared" si="122"/>
        <v>1.9050843741164847E-18</v>
      </c>
      <c r="G7872" s="58">
        <v>0.213900000000087</v>
      </c>
      <c r="H7872" s="57"/>
    </row>
    <row r="7873" spans="6:8" ht="14.25">
      <c r="F7873" s="57">
        <f t="shared" si="122"/>
        <v>1.9518917976270494E-18</v>
      </c>
      <c r="G7873" s="58">
        <v>0.213800000000087</v>
      </c>
      <c r="H7873" s="57"/>
    </row>
    <row r="7874" spans="6:8" ht="14.25">
      <c r="F7874" s="57">
        <f t="shared" si="122"/>
        <v>1.999842027184998E-18</v>
      </c>
      <c r="G7874" s="58">
        <v>0.213700000000087</v>
      </c>
      <c r="H7874" s="57"/>
    </row>
    <row r="7875" spans="6:8" ht="14.25">
      <c r="F7875" s="57">
        <f t="shared" si="122"/>
        <v>2.048962786431445E-18</v>
      </c>
      <c r="G7875" s="58">
        <v>0.213600000000087</v>
      </c>
      <c r="H7875" s="57"/>
    </row>
    <row r="7876" spans="6:8" ht="14.25">
      <c r="F7876" s="57">
        <f t="shared" si="122"/>
        <v>2.0992824672105325E-18</v>
      </c>
      <c r="G7876" s="58">
        <v>0.213500000000087</v>
      </c>
      <c r="H7876" s="57"/>
    </row>
    <row r="7877" spans="6:8" ht="14.25">
      <c r="F7877" s="57">
        <f t="shared" si="122"/>
        <v>2.1508301455687433E-18</v>
      </c>
      <c r="G7877" s="58">
        <v>0.213400000000087</v>
      </c>
      <c r="H7877" s="57"/>
    </row>
    <row r="7878" spans="6:8" ht="14.25">
      <c r="F7878" s="57">
        <f t="shared" si="122"/>
        <v>2.2036355981348925E-18</v>
      </c>
      <c r="G7878" s="58">
        <v>0.213300000000087</v>
      </c>
      <c r="H7878" s="57"/>
    </row>
    <row r="7879" spans="6:8" ht="14.25">
      <c r="F7879" s="57">
        <f t="shared" si="122"/>
        <v>2.2577293188896662E-18</v>
      </c>
      <c r="G7879" s="58">
        <v>0.213200000000087</v>
      </c>
      <c r="H7879" s="57"/>
    </row>
    <row r="7880" spans="6:8" ht="14.25">
      <c r="F7880" s="57">
        <f t="shared" si="122"/>
        <v>2.313142536333839E-18</v>
      </c>
      <c r="G7880" s="58">
        <v>0.213100000000087</v>
      </c>
      <c r="H7880" s="57"/>
    </row>
    <row r="7881" spans="6:8" ht="14.25">
      <c r="F7881" s="57">
        <f t="shared" si="122"/>
        <v>2.3699072310645984E-18</v>
      </c>
      <c r="G7881" s="58">
        <v>0.213000000000087</v>
      </c>
      <c r="H7881" s="57"/>
    </row>
    <row r="7882" spans="6:8" ht="14.25">
      <c r="F7882" s="57">
        <f t="shared" si="122"/>
        <v>2.4280561537697783E-18</v>
      </c>
      <c r="G7882" s="58">
        <v>0.212900000000087</v>
      </c>
      <c r="H7882" s="57"/>
    </row>
    <row r="7883" spans="6:8" ht="14.25">
      <c r="F7883" s="57">
        <f t="shared" si="122"/>
        <v>2.4876228436494862E-18</v>
      </c>
      <c r="G7883" s="58">
        <v>0.212800000000087</v>
      </c>
      <c r="H7883" s="57"/>
    </row>
    <row r="7884" spans="6:8" ht="14.25">
      <c r="F7884" s="57">
        <f t="shared" si="122"/>
        <v>2.5486416472758296E-18</v>
      </c>
      <c r="G7884" s="58">
        <v>0.212700000000087</v>
      </c>
      <c r="H7884" s="57"/>
    </row>
    <row r="7885" spans="6:8" ht="14.25">
      <c r="F7885" s="57">
        <f aca="true" t="shared" si="123" ref="F7885:F7948">BINOMDIST(G$3,G$4,G7885,TRUE)</f>
        <v>2.6111477379002686E-18</v>
      </c>
      <c r="G7885" s="58">
        <v>0.212600000000087</v>
      </c>
      <c r="H7885" s="57"/>
    </row>
    <row r="7886" spans="6:8" ht="14.25">
      <c r="F7886" s="57">
        <f t="shared" si="123"/>
        <v>2.6751771352200975E-18</v>
      </c>
      <c r="G7886" s="58">
        <v>0.212500000000087</v>
      </c>
      <c r="H7886" s="57"/>
    </row>
    <row r="7887" spans="6:8" ht="14.25">
      <c r="F7887" s="57">
        <f t="shared" si="123"/>
        <v>2.740766725613895E-18</v>
      </c>
      <c r="G7887" s="58">
        <v>0.212400000000087</v>
      </c>
      <c r="H7887" s="57"/>
    </row>
    <row r="7888" spans="6:8" ht="14.25">
      <c r="F7888" s="57">
        <f t="shared" si="123"/>
        <v>2.807954282857843E-18</v>
      </c>
      <c r="G7888" s="58">
        <v>0.212300000000087</v>
      </c>
      <c r="H7888" s="57"/>
    </row>
    <row r="7889" spans="6:8" ht="14.25">
      <c r="F7889" s="57">
        <f t="shared" si="123"/>
        <v>2.876778489333818E-18</v>
      </c>
      <c r="G7889" s="58">
        <v>0.212200000000087</v>
      </c>
      <c r="H7889" s="57"/>
    </row>
    <row r="7890" spans="6:8" ht="14.25">
      <c r="F7890" s="57">
        <f t="shared" si="123"/>
        <v>2.9472789577409258E-18</v>
      </c>
      <c r="G7890" s="58">
        <v>0.212100000000087</v>
      </c>
      <c r="H7890" s="57"/>
    </row>
    <row r="7891" spans="6:8" ht="14.25">
      <c r="F7891" s="57">
        <f t="shared" si="123"/>
        <v>3.0194962533223153E-18</v>
      </c>
      <c r="G7891" s="58">
        <v>0.212000000000087</v>
      </c>
      <c r="H7891" s="57"/>
    </row>
    <row r="7892" spans="6:8" ht="14.25">
      <c r="F7892" s="57">
        <f t="shared" si="123"/>
        <v>3.0934719166197222E-18</v>
      </c>
      <c r="G7892" s="58">
        <v>0.211900000000087</v>
      </c>
      <c r="H7892" s="57"/>
    </row>
    <row r="7893" spans="6:8" ht="14.25">
      <c r="F7893" s="57">
        <f t="shared" si="123"/>
        <v>3.169248486767516E-18</v>
      </c>
      <c r="G7893" s="58">
        <v>0.211800000000087</v>
      </c>
      <c r="H7893" s="57"/>
    </row>
    <row r="7894" spans="6:8" ht="14.25">
      <c r="F7894" s="57">
        <f t="shared" si="123"/>
        <v>3.2468695253398692E-18</v>
      </c>
      <c r="G7894" s="58">
        <v>0.211700000000087</v>
      </c>
      <c r="H7894" s="57"/>
    </row>
    <row r="7895" spans="6:8" ht="14.25">
      <c r="F7895" s="57">
        <f t="shared" si="123"/>
        <v>3.326379640763173E-18</v>
      </c>
      <c r="G7895" s="58">
        <v>0.211600000000087</v>
      </c>
      <c r="H7895" s="57"/>
    </row>
    <row r="7896" spans="6:8" ht="14.25">
      <c r="F7896" s="57">
        <f t="shared" si="123"/>
        <v>3.4078245133076876E-18</v>
      </c>
      <c r="G7896" s="58">
        <v>0.211500000000087</v>
      </c>
      <c r="H7896" s="57"/>
    </row>
    <row r="7897" spans="6:8" ht="14.25">
      <c r="F7897" s="57">
        <f t="shared" si="123"/>
        <v>3.4912509206718016E-18</v>
      </c>
      <c r="G7897" s="58">
        <v>0.211400000000087</v>
      </c>
      <c r="H7897" s="57"/>
    </row>
    <row r="7898" spans="6:8" ht="14.25">
      <c r="F7898" s="57">
        <f t="shared" si="123"/>
        <v>3.576706764172661E-18</v>
      </c>
      <c r="G7898" s="58">
        <v>0.211300000000087</v>
      </c>
      <c r="H7898" s="57"/>
    </row>
    <row r="7899" spans="6:8" ht="14.25">
      <c r="F7899" s="57">
        <f t="shared" si="123"/>
        <v>3.664241095558101E-18</v>
      </c>
      <c r="G7899" s="58">
        <v>0.211200000000087</v>
      </c>
      <c r="H7899" s="57"/>
    </row>
    <row r="7900" spans="6:8" ht="14.25">
      <c r="F7900" s="57">
        <f t="shared" si="123"/>
        <v>3.753904144453646E-18</v>
      </c>
      <c r="G7900" s="58">
        <v>0.211100000000087</v>
      </c>
      <c r="H7900" s="57"/>
    </row>
    <row r="7901" spans="6:8" ht="14.25">
      <c r="F7901" s="57">
        <f t="shared" si="123"/>
        <v>3.8457473464600186E-18</v>
      </c>
      <c r="G7901" s="58">
        <v>0.211000000000087</v>
      </c>
      <c r="H7901" s="57"/>
    </row>
    <row r="7902" spans="6:8" ht="14.25">
      <c r="F7902" s="57">
        <f t="shared" si="123"/>
        <v>3.939823371916715E-18</v>
      </c>
      <c r="G7902" s="58">
        <v>0.210900000000087</v>
      </c>
      <c r="H7902" s="57"/>
    </row>
    <row r="7903" spans="6:8" ht="14.25">
      <c r="F7903" s="57">
        <f t="shared" si="123"/>
        <v>4.036186155346601E-18</v>
      </c>
      <c r="G7903" s="58">
        <v>0.210800000000087</v>
      </c>
      <c r="H7903" s="57"/>
    </row>
    <row r="7904" spans="6:8" ht="14.25">
      <c r="F7904" s="57">
        <f t="shared" si="123"/>
        <v>4.134890925598317E-18</v>
      </c>
      <c r="G7904" s="58">
        <v>0.210700000000087</v>
      </c>
      <c r="H7904" s="57"/>
    </row>
    <row r="7905" spans="6:8" ht="14.25">
      <c r="F7905" s="57">
        <f t="shared" si="123"/>
        <v>4.2359942367022454E-18</v>
      </c>
      <c r="G7905" s="58">
        <v>0.210600000000087</v>
      </c>
      <c r="H7905" s="57"/>
    </row>
    <row r="7906" spans="6:8" ht="14.25">
      <c r="F7906" s="57">
        <f t="shared" si="123"/>
        <v>4.3395539994573266E-18</v>
      </c>
      <c r="G7906" s="58">
        <v>0.210500000000087</v>
      </c>
      <c r="H7906" s="57"/>
    </row>
    <row r="7907" spans="6:8" ht="14.25">
      <c r="F7907" s="57">
        <f t="shared" si="123"/>
        <v>4.445629513765823E-18</v>
      </c>
      <c r="G7907" s="58">
        <v>0.210400000000087</v>
      </c>
      <c r="H7907" s="57"/>
    </row>
    <row r="7908" spans="6:8" ht="14.25">
      <c r="F7908" s="57">
        <f t="shared" si="123"/>
        <v>4.554281501732972E-18</v>
      </c>
      <c r="G7908" s="58">
        <v>0.210300000000087</v>
      </c>
      <c r="H7908" s="57"/>
    </row>
    <row r="7909" spans="6:8" ht="14.25">
      <c r="F7909" s="57">
        <f t="shared" si="123"/>
        <v>4.6655721415507655E-18</v>
      </c>
      <c r="G7909" s="58">
        <v>0.210200000000087</v>
      </c>
      <c r="H7909" s="57"/>
    </row>
    <row r="7910" spans="6:8" ht="14.25">
      <c r="F7910" s="57">
        <f t="shared" si="123"/>
        <v>4.779565102183122E-18</v>
      </c>
      <c r="G7910" s="58">
        <v>0.210100000000087</v>
      </c>
      <c r="H7910" s="57"/>
    </row>
    <row r="7911" spans="6:8" ht="14.25">
      <c r="F7911" s="57">
        <f t="shared" si="123"/>
        <v>4.896325578871875E-18</v>
      </c>
      <c r="G7911" s="58">
        <v>0.210000000000087</v>
      </c>
      <c r="H7911" s="57"/>
    </row>
    <row r="7912" spans="6:8" ht="14.25">
      <c r="F7912" s="57">
        <f t="shared" si="123"/>
        <v>5.015920329482597E-18</v>
      </c>
      <c r="G7912" s="58">
        <v>0.209900000000087</v>
      </c>
      <c r="H7912" s="57"/>
    </row>
    <row r="7913" spans="6:8" ht="14.25">
      <c r="F7913" s="57">
        <f t="shared" si="123"/>
        <v>5.13841771171034E-18</v>
      </c>
      <c r="G7913" s="58">
        <v>0.209800000000087</v>
      </c>
      <c r="H7913" s="57"/>
    </row>
    <row r="7914" spans="6:8" ht="14.25">
      <c r="F7914" s="57">
        <f t="shared" si="123"/>
        <v>5.263887721165224E-18</v>
      </c>
      <c r="G7914" s="58">
        <v>0.209700000000087</v>
      </c>
      <c r="H7914" s="57"/>
    </row>
    <row r="7915" spans="6:8" ht="14.25">
      <c r="F7915" s="57">
        <f t="shared" si="123"/>
        <v>5.3924020303583155E-18</v>
      </c>
      <c r="G7915" s="58">
        <v>0.209600000000087</v>
      </c>
      <c r="H7915" s="57"/>
    </row>
    <row r="7916" spans="6:8" ht="14.25">
      <c r="F7916" s="57">
        <f t="shared" si="123"/>
        <v>5.5240340286095464E-18</v>
      </c>
      <c r="G7916" s="58">
        <v>0.209500000000087</v>
      </c>
      <c r="H7916" s="57"/>
    </row>
    <row r="7917" spans="6:8" ht="14.25">
      <c r="F7917" s="57">
        <f t="shared" si="123"/>
        <v>5.658858862899088E-18</v>
      </c>
      <c r="G7917" s="58">
        <v>0.209400000000087</v>
      </c>
      <c r="H7917" s="57"/>
    </row>
    <row r="7918" spans="6:8" ht="14.25">
      <c r="F7918" s="57">
        <f t="shared" si="123"/>
        <v>5.796953479683472E-18</v>
      </c>
      <c r="G7918" s="58">
        <v>0.209300000000087</v>
      </c>
      <c r="H7918" s="57"/>
    </row>
    <row r="7919" spans="6:8" ht="14.25">
      <c r="F7919" s="57">
        <f t="shared" si="123"/>
        <v>5.9383966677010094E-18</v>
      </c>
      <c r="G7919" s="58">
        <v>0.209200000000087</v>
      </c>
      <c r="H7919" s="57"/>
    </row>
    <row r="7920" spans="6:8" ht="14.25">
      <c r="F7920" s="57">
        <f t="shared" si="123"/>
        <v>6.083269101787639E-18</v>
      </c>
      <c r="G7920" s="58">
        <v>0.209100000000087</v>
      </c>
      <c r="H7920" s="57"/>
    </row>
    <row r="7921" spans="6:8" ht="14.25">
      <c r="F7921" s="57">
        <f t="shared" si="123"/>
        <v>6.231653387728119E-18</v>
      </c>
      <c r="G7921" s="58">
        <v>0.209000000000087</v>
      </c>
      <c r="H7921" s="57"/>
    </row>
    <row r="7922" spans="6:8" ht="14.25">
      <c r="F7922" s="57">
        <f t="shared" si="123"/>
        <v>6.383634108167029E-18</v>
      </c>
      <c r="G7922" s="58">
        <v>0.208900000000087</v>
      </c>
      <c r="H7922" s="57"/>
    </row>
    <row r="7923" spans="6:8" ht="14.25">
      <c r="F7923" s="57">
        <f t="shared" si="123"/>
        <v>6.539297869603167E-18</v>
      </c>
      <c r="G7923" s="58">
        <v>0.208800000000087</v>
      </c>
      <c r="H7923" s="57"/>
    </row>
    <row r="7924" spans="6:8" ht="14.25">
      <c r="F7924" s="57">
        <f t="shared" si="123"/>
        <v>6.698733350494452E-18</v>
      </c>
      <c r="G7924" s="58">
        <v>0.208700000000087</v>
      </c>
      <c r="H7924" s="57"/>
    </row>
    <row r="7925" spans="6:8" ht="14.25">
      <c r="F7925" s="57">
        <f t="shared" si="123"/>
        <v>6.862031350498024E-18</v>
      </c>
      <c r="G7925" s="58">
        <v>0.208600000000087</v>
      </c>
      <c r="H7925" s="57"/>
    </row>
    <row r="7926" spans="6:8" ht="14.25">
      <c r="F7926" s="57">
        <f t="shared" si="123"/>
        <v>7.029284840872397E-18</v>
      </c>
      <c r="G7926" s="58">
        <v>0.208500000000087</v>
      </c>
      <c r="H7926" s="57"/>
    </row>
    <row r="7927" spans="6:8" ht="14.25">
      <c r="F7927" s="57">
        <f t="shared" si="123"/>
        <v>7.200589016070006E-18</v>
      </c>
      <c r="G7927" s="58">
        <v>0.208400000000087</v>
      </c>
      <c r="H7927" s="57"/>
    </row>
    <row r="7928" spans="6:8" ht="14.25">
      <c r="F7928" s="57">
        <f t="shared" si="123"/>
        <v>7.376041346546309E-18</v>
      </c>
      <c r="G7928" s="58">
        <v>0.208300000000087</v>
      </c>
      <c r="H7928" s="57"/>
    </row>
    <row r="7929" spans="6:8" ht="14.25">
      <c r="F7929" s="57">
        <f t="shared" si="123"/>
        <v>7.55574163281527E-18</v>
      </c>
      <c r="G7929" s="58">
        <v>0.208200000000087</v>
      </c>
      <c r="H7929" s="57"/>
    </row>
    <row r="7930" spans="6:8" ht="14.25">
      <c r="F7930" s="57">
        <f t="shared" si="123"/>
        <v>7.739792060780177E-18</v>
      </c>
      <c r="G7930" s="58">
        <v>0.208100000000087</v>
      </c>
      <c r="H7930" s="57"/>
    </row>
    <row r="7931" spans="6:8" ht="14.25">
      <c r="F7931" s="57">
        <f t="shared" si="123"/>
        <v>7.928297258368819E-18</v>
      </c>
      <c r="G7931" s="58">
        <v>0.208000000000087</v>
      </c>
      <c r="H7931" s="57"/>
    </row>
    <row r="7932" spans="6:8" ht="14.25">
      <c r="F7932" s="57">
        <f t="shared" si="123"/>
        <v>8.121364353505222E-18</v>
      </c>
      <c r="G7932" s="58">
        <v>0.207900000000087</v>
      </c>
      <c r="H7932" s="57"/>
    </row>
    <row r="7933" spans="6:8" ht="14.25">
      <c r="F7933" s="57">
        <f t="shared" si="123"/>
        <v>8.31910303344714E-18</v>
      </c>
      <c r="G7933" s="58">
        <v>0.207800000000087</v>
      </c>
      <c r="H7933" s="57"/>
    </row>
    <row r="7934" spans="6:8" ht="14.25">
      <c r="F7934" s="57">
        <f t="shared" si="123"/>
        <v>8.521625605523641E-18</v>
      </c>
      <c r="G7934" s="58">
        <v>0.207700000000087</v>
      </c>
      <c r="H7934" s="57"/>
    </row>
    <row r="7935" spans="6:8" ht="14.25">
      <c r="F7935" s="57">
        <f t="shared" si="123"/>
        <v>8.729047059303192E-18</v>
      </c>
      <c r="G7935" s="58">
        <v>0.207600000000087</v>
      </c>
      <c r="H7935" s="57"/>
    </row>
    <row r="7936" spans="6:8" ht="14.25">
      <c r="F7936" s="57">
        <f t="shared" si="123"/>
        <v>8.941485130227723E-18</v>
      </c>
      <c r="G7936" s="58">
        <v>0.207500000000087</v>
      </c>
      <c r="H7936" s="57"/>
    </row>
    <row r="7937" spans="6:8" ht="14.25">
      <c r="F7937" s="57">
        <f t="shared" si="123"/>
        <v>9.159060364745948E-18</v>
      </c>
      <c r="G7937" s="58">
        <v>0.207400000000087</v>
      </c>
      <c r="H7937" s="57"/>
    </row>
    <row r="7938" spans="6:8" ht="14.25">
      <c r="F7938" s="57">
        <f t="shared" si="123"/>
        <v>9.38189618698041E-18</v>
      </c>
      <c r="G7938" s="58">
        <v>0.207300000000087</v>
      </c>
      <c r="H7938" s="57"/>
    </row>
    <row r="7939" spans="6:8" ht="14.25">
      <c r="F7939" s="57">
        <f t="shared" si="123"/>
        <v>9.610118966966605E-18</v>
      </c>
      <c r="G7939" s="58">
        <v>0.207200000000087</v>
      </c>
      <c r="H7939" s="57"/>
    </row>
    <row r="7940" spans="6:8" ht="14.25">
      <c r="F7940" s="57">
        <f t="shared" si="123"/>
        <v>9.843858090497884E-18</v>
      </c>
      <c r="G7940" s="58">
        <v>0.207100000000087</v>
      </c>
      <c r="H7940" s="57"/>
    </row>
    <row r="7941" spans="6:8" ht="14.25">
      <c r="F7941" s="57">
        <f t="shared" si="123"/>
        <v>1.0083246030615106E-17</v>
      </c>
      <c r="G7941" s="58">
        <v>0.207000000000087</v>
      </c>
      <c r="H7941" s="57"/>
    </row>
    <row r="7942" spans="6:8" ht="14.25">
      <c r="F7942" s="57">
        <f t="shared" si="123"/>
        <v>1.0328418420780968E-17</v>
      </c>
      <c r="G7942" s="58">
        <v>0.206900000000087</v>
      </c>
      <c r="H7942" s="57"/>
    </row>
    <row r="7943" spans="6:8" ht="14.25">
      <c r="F7943" s="57">
        <f t="shared" si="123"/>
        <v>1.0579514129774941E-17</v>
      </c>
      <c r="G7943" s="58">
        <v>0.206800000000087</v>
      </c>
      <c r="H7943" s="57"/>
    </row>
    <row r="7944" spans="6:8" ht="14.25">
      <c r="F7944" s="57">
        <f t="shared" si="123"/>
        <v>1.0836675338352975E-17</v>
      </c>
      <c r="G7944" s="58">
        <v>0.206700000000087</v>
      </c>
      <c r="H7944" s="57"/>
    </row>
    <row r="7945" spans="6:8" ht="14.25">
      <c r="F7945" s="57">
        <f t="shared" si="123"/>
        <v>1.1100047617709652E-17</v>
      </c>
      <c r="G7945" s="58">
        <v>0.206600000000087</v>
      </c>
      <c r="H7945" s="57"/>
    </row>
    <row r="7946" spans="6:8" ht="14.25">
      <c r="F7946" s="57">
        <f t="shared" si="123"/>
        <v>1.1369780009787579E-17</v>
      </c>
      <c r="G7946" s="58">
        <v>0.206500000000087</v>
      </c>
      <c r="H7946" s="57"/>
    </row>
    <row r="7947" spans="6:8" ht="14.25">
      <c r="F7947" s="57">
        <f t="shared" si="123"/>
        <v>1.1646025109476195E-17</v>
      </c>
      <c r="G7947" s="58">
        <v>0.206400000000087</v>
      </c>
      <c r="H7947" s="57"/>
    </row>
    <row r="7948" spans="6:8" ht="14.25">
      <c r="F7948" s="57">
        <f t="shared" si="123"/>
        <v>1.1928939148743062E-17</v>
      </c>
      <c r="G7948" s="58">
        <v>0.206300000000087</v>
      </c>
      <c r="H7948" s="57"/>
    </row>
    <row r="7949" spans="6:8" ht="14.25">
      <c r="F7949" s="57">
        <f aca="true" t="shared" si="124" ref="F7949:F8012">BINOMDIST(G$3,G$4,G7949,TRUE)</f>
        <v>1.2218682082745291E-17</v>
      </c>
      <c r="G7949" s="58">
        <v>0.206200000000087</v>
      </c>
      <c r="H7949" s="57"/>
    </row>
    <row r="7950" spans="6:8" ht="14.25">
      <c r="F7950" s="57">
        <f t="shared" si="124"/>
        <v>1.2515417677964614E-17</v>
      </c>
      <c r="G7950" s="58">
        <v>0.206100000000087</v>
      </c>
      <c r="H7950" s="57"/>
    </row>
    <row r="7951" spans="6:8" ht="14.25">
      <c r="F7951" s="57">
        <f t="shared" si="124"/>
        <v>1.2819313602415202E-17</v>
      </c>
      <c r="G7951" s="58">
        <v>0.206000000000087</v>
      </c>
      <c r="H7951" s="57"/>
    </row>
    <row r="7952" spans="6:8" ht="14.25">
      <c r="F7952" s="57">
        <f t="shared" si="124"/>
        <v>1.3130541517972778E-17</v>
      </c>
      <c r="G7952" s="58">
        <v>0.205900000000087</v>
      </c>
      <c r="H7952" s="57"/>
    </row>
    <row r="7953" spans="6:8" ht="14.25">
      <c r="F7953" s="57">
        <f t="shared" si="124"/>
        <v>1.3449277174871752E-17</v>
      </c>
      <c r="G7953" s="58">
        <v>0.205800000000087</v>
      </c>
      <c r="H7953" s="57"/>
    </row>
    <row r="7954" spans="6:8" ht="14.25">
      <c r="F7954" s="57">
        <f t="shared" si="124"/>
        <v>1.3775700508425634E-17</v>
      </c>
      <c r="G7954" s="58">
        <v>0.205700000000087</v>
      </c>
      <c r="H7954" s="57"/>
    </row>
    <row r="7955" spans="6:8" ht="14.25">
      <c r="F7955" s="57">
        <f t="shared" si="124"/>
        <v>1.4109995738018032E-17</v>
      </c>
      <c r="G7955" s="58">
        <v>0.205600000000087</v>
      </c>
      <c r="H7955" s="57"/>
    </row>
    <row r="7956" spans="6:8" ht="14.25">
      <c r="F7956" s="57">
        <f t="shared" si="124"/>
        <v>1.445235146842005E-17</v>
      </c>
      <c r="G7956" s="58">
        <v>0.205500000000087</v>
      </c>
      <c r="H7956" s="57"/>
    </row>
    <row r="7957" spans="6:8" ht="14.25">
      <c r="F7957" s="57">
        <f t="shared" si="124"/>
        <v>1.4802960793484288E-17</v>
      </c>
      <c r="G7957" s="58">
        <v>0.205400000000088</v>
      </c>
      <c r="H7957" s="57"/>
    </row>
    <row r="7958" spans="6:8" ht="14.25">
      <c r="F7958" s="57">
        <f t="shared" si="124"/>
        <v>1.5162021402291085E-17</v>
      </c>
      <c r="G7958" s="58">
        <v>0.205300000000088</v>
      </c>
      <c r="H7958" s="57"/>
    </row>
    <row r="7959" spans="6:8" ht="14.25">
      <c r="F7959" s="57">
        <f t="shared" si="124"/>
        <v>1.5529735687752133E-17</v>
      </c>
      <c r="G7959" s="58">
        <v>0.205200000000088</v>
      </c>
      <c r="H7959" s="57"/>
    </row>
    <row r="7960" spans="6:8" ht="14.25">
      <c r="F7960" s="57">
        <f t="shared" si="124"/>
        <v>1.5906310857799618E-17</v>
      </c>
      <c r="G7960" s="58">
        <v>0.205100000000088</v>
      </c>
      <c r="H7960" s="57"/>
    </row>
    <row r="7961" spans="6:8" ht="14.25">
      <c r="F7961" s="57">
        <f t="shared" si="124"/>
        <v>1.6291959049167068E-17</v>
      </c>
      <c r="G7961" s="58">
        <v>0.205000000000088</v>
      </c>
      <c r="H7961" s="57"/>
    </row>
    <row r="7962" spans="6:8" ht="14.25">
      <c r="F7962" s="57">
        <f t="shared" si="124"/>
        <v>1.668689744384521E-17</v>
      </c>
      <c r="G7962" s="58">
        <v>0.204900000000088</v>
      </c>
      <c r="H7962" s="57"/>
    </row>
    <row r="7963" spans="6:8" ht="14.25">
      <c r="F7963" s="57">
        <f t="shared" si="124"/>
        <v>1.709134838826944E-17</v>
      </c>
      <c r="G7963" s="58">
        <v>0.204800000000088</v>
      </c>
      <c r="H7963" s="57"/>
    </row>
    <row r="7964" spans="6:8" ht="14.25">
      <c r="F7964" s="57">
        <f t="shared" si="124"/>
        <v>1.7505539515304137E-17</v>
      </c>
      <c r="G7964" s="58">
        <v>0.204700000000088</v>
      </c>
      <c r="H7964" s="57"/>
    </row>
    <row r="7965" spans="6:8" ht="14.25">
      <c r="F7965" s="57">
        <f t="shared" si="124"/>
        <v>1.792970386909006E-17</v>
      </c>
      <c r="G7965" s="58">
        <v>0.204600000000088</v>
      </c>
      <c r="H7965" s="57"/>
    </row>
    <row r="7966" spans="6:8" ht="14.25">
      <c r="F7966" s="57">
        <f t="shared" si="124"/>
        <v>1.8364080032817128E-17</v>
      </c>
      <c r="G7966" s="58">
        <v>0.204500000000088</v>
      </c>
      <c r="H7966" s="57"/>
    </row>
    <row r="7967" spans="6:8" ht="14.25">
      <c r="F7967" s="57">
        <f t="shared" si="124"/>
        <v>1.8808912259496958E-17</v>
      </c>
      <c r="G7967" s="58">
        <v>0.204400000000088</v>
      </c>
      <c r="H7967" s="57"/>
    </row>
    <row r="7968" spans="6:8" ht="14.25">
      <c r="F7968" s="57">
        <f t="shared" si="124"/>
        <v>1.926445060579989E-17</v>
      </c>
      <c r="G7968" s="58">
        <v>0.204300000000088</v>
      </c>
      <c r="H7968" s="57"/>
    </row>
    <row r="7969" spans="6:8" ht="14.25">
      <c r="F7969" s="57">
        <f t="shared" si="124"/>
        <v>1.9730951069028822E-17</v>
      </c>
      <c r="G7969" s="58">
        <v>0.204200000000088</v>
      </c>
      <c r="H7969" s="57"/>
    </row>
    <row r="7970" spans="6:8" ht="14.25">
      <c r="F7970" s="57">
        <f t="shared" si="124"/>
        <v>2.0208675727307633E-17</v>
      </c>
      <c r="G7970" s="58">
        <v>0.204100000000088</v>
      </c>
      <c r="H7970" s="57"/>
    </row>
    <row r="7971" spans="6:8" ht="14.25">
      <c r="F7971" s="57">
        <f t="shared" si="124"/>
        <v>2.069789288304912E-17</v>
      </c>
      <c r="G7971" s="58">
        <v>0.204000000000088</v>
      </c>
      <c r="H7971" s="57"/>
    </row>
    <row r="7972" spans="6:8" ht="14.25">
      <c r="F7972" s="57">
        <f t="shared" si="124"/>
        <v>2.119887720979193E-17</v>
      </c>
      <c r="G7972" s="58">
        <v>0.203900000000088</v>
      </c>
      <c r="H7972" s="57"/>
    </row>
    <row r="7973" spans="6:8" ht="14.25">
      <c r="F7973" s="57">
        <f t="shared" si="124"/>
        <v>2.1711909902471102E-17</v>
      </c>
      <c r="G7973" s="58">
        <v>0.203800000000088</v>
      </c>
      <c r="H7973" s="57"/>
    </row>
    <row r="7974" spans="6:8" ht="14.25">
      <c r="F7974" s="57">
        <f t="shared" si="124"/>
        <v>2.2237278831213583E-17</v>
      </c>
      <c r="G7974" s="58">
        <v>0.203700000000088</v>
      </c>
      <c r="H7974" s="57"/>
    </row>
    <row r="7975" spans="6:8" ht="14.25">
      <c r="F7975" s="57">
        <f t="shared" si="124"/>
        <v>2.277527869873388E-17</v>
      </c>
      <c r="G7975" s="58">
        <v>0.203600000000088</v>
      </c>
      <c r="H7975" s="57"/>
    </row>
    <row r="7976" spans="6:8" ht="14.25">
      <c r="F7976" s="57">
        <f t="shared" si="124"/>
        <v>2.3326211201415252E-17</v>
      </c>
      <c r="G7976" s="58">
        <v>0.203500000000088</v>
      </c>
      <c r="H7976" s="57"/>
    </row>
    <row r="7977" spans="6:8" ht="14.25">
      <c r="F7977" s="57">
        <f t="shared" si="124"/>
        <v>2.3890385194163506E-17</v>
      </c>
      <c r="G7977" s="58">
        <v>0.203400000000088</v>
      </c>
      <c r="H7977" s="57"/>
    </row>
    <row r="7978" spans="6:8" ht="14.25">
      <c r="F7978" s="57">
        <f t="shared" si="124"/>
        <v>2.4468116859120618E-17</v>
      </c>
      <c r="G7978" s="58">
        <v>0.203300000000088</v>
      </c>
      <c r="H7978" s="57"/>
    </row>
    <row r="7979" spans="6:8" ht="14.25">
      <c r="F7979" s="57">
        <f t="shared" si="124"/>
        <v>2.5059729878324772E-17</v>
      </c>
      <c r="G7979" s="58">
        <v>0.203200000000088</v>
      </c>
      <c r="H7979" s="57"/>
    </row>
    <row r="7980" spans="6:8" ht="14.25">
      <c r="F7980" s="57">
        <f t="shared" si="124"/>
        <v>2.5665555610415994E-17</v>
      </c>
      <c r="G7980" s="58">
        <v>0.203100000000088</v>
      </c>
      <c r="H7980" s="57"/>
    </row>
    <row r="7981" spans="6:8" ht="14.25">
      <c r="F7981" s="57">
        <f t="shared" si="124"/>
        <v>2.6285933271469585E-17</v>
      </c>
      <c r="G7981" s="58">
        <v>0.203000000000088</v>
      </c>
      <c r="H7981" s="57"/>
    </row>
    <row r="7982" spans="6:8" ht="14.25">
      <c r="F7982" s="57">
        <f t="shared" si="124"/>
        <v>2.692121012006832E-17</v>
      </c>
      <c r="G7982" s="58">
        <v>0.202900000000088</v>
      </c>
      <c r="H7982" s="57"/>
    </row>
    <row r="7983" spans="6:8" ht="14.25">
      <c r="F7983" s="57">
        <f t="shared" si="124"/>
        <v>2.757174164669775E-17</v>
      </c>
      <c r="G7983" s="58">
        <v>0.202800000000088</v>
      </c>
      <c r="H7983" s="57"/>
    </row>
    <row r="7984" spans="6:8" ht="14.25">
      <c r="F7984" s="57">
        <f t="shared" si="124"/>
        <v>2.8237891767573466E-17</v>
      </c>
      <c r="G7984" s="58">
        <v>0.202700000000088</v>
      </c>
      <c r="H7984" s="57"/>
    </row>
    <row r="7985" spans="6:8" ht="14.25">
      <c r="F7985" s="57">
        <f t="shared" si="124"/>
        <v>2.892003302300178E-17</v>
      </c>
      <c r="G7985" s="58">
        <v>0.202600000000088</v>
      </c>
      <c r="H7985" s="57"/>
    </row>
    <row r="7986" spans="6:8" ht="14.25">
      <c r="F7986" s="57">
        <f t="shared" si="124"/>
        <v>2.961854678037648E-17</v>
      </c>
      <c r="G7986" s="58">
        <v>0.202500000000088</v>
      </c>
      <c r="H7986" s="57"/>
    </row>
    <row r="7987" spans="6:8" ht="14.25">
      <c r="F7987" s="57">
        <f t="shared" si="124"/>
        <v>3.033382344192138E-17</v>
      </c>
      <c r="G7987" s="58">
        <v>0.202400000000088</v>
      </c>
      <c r="H7987" s="57"/>
    </row>
    <row r="7988" spans="6:8" ht="14.25">
      <c r="F7988" s="57">
        <f t="shared" si="124"/>
        <v>3.106626265729047E-17</v>
      </c>
      <c r="G7988" s="58">
        <v>0.202300000000088</v>
      </c>
      <c r="H7988" s="57"/>
    </row>
    <row r="7989" spans="6:8" ht="14.25">
      <c r="F7989" s="57">
        <f t="shared" si="124"/>
        <v>3.1816273541133364E-17</v>
      </c>
      <c r="G7989" s="58">
        <v>0.202200000000088</v>
      </c>
      <c r="H7989" s="57"/>
    </row>
    <row r="7990" spans="6:8" ht="14.25">
      <c r="F7990" s="57">
        <f t="shared" si="124"/>
        <v>3.258427489574785E-17</v>
      </c>
      <c r="G7990" s="58">
        <v>0.202100000000088</v>
      </c>
      <c r="H7990" s="57"/>
    </row>
    <row r="7991" spans="6:8" ht="14.25">
      <c r="F7991" s="57">
        <f t="shared" si="124"/>
        <v>3.3370695438929916E-17</v>
      </c>
      <c r="G7991" s="58">
        <v>0.202000000000088</v>
      </c>
      <c r="H7991" s="57"/>
    </row>
    <row r="7992" spans="6:8" ht="14.25">
      <c r="F7992" s="57">
        <f t="shared" si="124"/>
        <v>3.4175974037149794E-17</v>
      </c>
      <c r="G7992" s="58">
        <v>0.201900000000088</v>
      </c>
      <c r="H7992" s="57"/>
    </row>
    <row r="7993" spans="6:8" ht="14.25">
      <c r="F7993" s="57">
        <f t="shared" si="124"/>
        <v>3.5000559944174174E-17</v>
      </c>
      <c r="G7993" s="58">
        <v>0.201800000000088</v>
      </c>
      <c r="H7993" s="57"/>
    </row>
    <row r="7994" spans="6:8" ht="14.25">
      <c r="F7994" s="57">
        <f t="shared" si="124"/>
        <v>3.584491304525379E-17</v>
      </c>
      <c r="G7994" s="58">
        <v>0.201700000000088</v>
      </c>
      <c r="H7994" s="57"/>
    </row>
    <row r="7995" spans="6:8" ht="14.25">
      <c r="F7995" s="57">
        <f t="shared" si="124"/>
        <v>3.670950410702214E-17</v>
      </c>
      <c r="G7995" s="58">
        <v>0.201600000000088</v>
      </c>
      <c r="H7995" s="57"/>
    </row>
    <row r="7996" spans="6:8" ht="14.25">
      <c r="F7996" s="57">
        <f t="shared" si="124"/>
        <v>3.759481503321891E-17</v>
      </c>
      <c r="G7996" s="58">
        <v>0.201500000000088</v>
      </c>
      <c r="H7996" s="57"/>
    </row>
    <row r="7997" spans="6:8" ht="14.25">
      <c r="F7997" s="57">
        <f t="shared" si="124"/>
        <v>3.8501339126388485E-17</v>
      </c>
      <c r="G7997" s="58">
        <v>0.201400000000088</v>
      </c>
      <c r="H7997" s="57"/>
    </row>
    <row r="7998" spans="6:8" ht="14.25">
      <c r="F7998" s="57">
        <f t="shared" si="124"/>
        <v>3.942958135568057E-17</v>
      </c>
      <c r="G7998" s="58">
        <v>0.201300000000088</v>
      </c>
      <c r="H7998" s="57"/>
    </row>
    <row r="7999" spans="6:8" ht="14.25">
      <c r="F7999" s="57">
        <f t="shared" si="124"/>
        <v>4.0380058630902795E-17</v>
      </c>
      <c r="G7999" s="58">
        <v>0.201200000000088</v>
      </c>
      <c r="H7999" s="57"/>
    </row>
    <row r="8000" spans="6:8" ht="14.25">
      <c r="F8000" s="57">
        <f t="shared" si="124"/>
        <v>4.135330008296422E-17</v>
      </c>
      <c r="G8000" s="58">
        <v>0.201100000000088</v>
      </c>
      <c r="H8000" s="57"/>
    </row>
    <row r="8001" spans="6:8" ht="14.25">
      <c r="F8001" s="57">
        <f t="shared" si="124"/>
        <v>4.2349847350861E-17</v>
      </c>
      <c r="G8001" s="58">
        <v>0.201000000000088</v>
      </c>
      <c r="H8001" s="57"/>
    </row>
    <row r="8002" spans="6:8" ht="14.25">
      <c r="F8002" s="57">
        <f t="shared" si="124"/>
        <v>4.337025487535703E-17</v>
      </c>
      <c r="G8002" s="58">
        <v>0.200900000000088</v>
      </c>
      <c r="H8002" s="57"/>
    </row>
    <row r="8003" spans="6:8" ht="14.25">
      <c r="F8003" s="57">
        <f t="shared" si="124"/>
        <v>4.441509019950851E-17</v>
      </c>
      <c r="G8003" s="58">
        <v>0.200800000000088</v>
      </c>
      <c r="H8003" s="57"/>
    </row>
    <row r="8004" spans="6:8" ht="14.25">
      <c r="F8004" s="57">
        <f t="shared" si="124"/>
        <v>4.548493427619627E-17</v>
      </c>
      <c r="G8004" s="58">
        <v>0.200700000000088</v>
      </c>
      <c r="H8004" s="57"/>
    </row>
    <row r="8005" spans="6:8" ht="14.25">
      <c r="F8005" s="57">
        <f t="shared" si="124"/>
        <v>4.658038178283145E-17</v>
      </c>
      <c r="G8005" s="58">
        <v>0.200600000000088</v>
      </c>
      <c r="H8005" s="57"/>
    </row>
    <row r="8006" spans="6:8" ht="14.25">
      <c r="F8006" s="57">
        <f t="shared" si="124"/>
        <v>4.770204144338653E-17</v>
      </c>
      <c r="G8006" s="58">
        <v>0.200500000000088</v>
      </c>
      <c r="H8006" s="57"/>
    </row>
    <row r="8007" spans="6:8" ht="14.25">
      <c r="F8007" s="57">
        <f t="shared" si="124"/>
        <v>4.8850536357938824E-17</v>
      </c>
      <c r="G8007" s="58">
        <v>0.200400000000088</v>
      </c>
      <c r="H8007" s="57"/>
    </row>
    <row r="8008" spans="6:8" ht="14.25">
      <c r="F8008" s="57">
        <f t="shared" si="124"/>
        <v>5.002650433988908E-17</v>
      </c>
      <c r="G8008" s="58">
        <v>0.200300000000088</v>
      </c>
      <c r="H8008" s="57"/>
    </row>
    <row r="8009" spans="6:8" ht="14.25">
      <c r="F8009" s="57">
        <f t="shared" si="124"/>
        <v>5.123059826103242E-17</v>
      </c>
      <c r="G8009" s="58">
        <v>0.200200000000088</v>
      </c>
      <c r="H8009" s="57"/>
    </row>
    <row r="8010" spans="6:8" ht="14.25">
      <c r="F8010" s="57">
        <f t="shared" si="124"/>
        <v>5.246348640467517E-17</v>
      </c>
      <c r="G8010" s="58">
        <v>0.200100000000088</v>
      </c>
      <c r="H8010" s="57"/>
    </row>
    <row r="8011" spans="6:8" ht="14.25">
      <c r="F8011" s="57">
        <f t="shared" si="124"/>
        <v>5.372585282696248E-17</v>
      </c>
      <c r="G8011" s="58">
        <v>0.200000000000088</v>
      </c>
      <c r="H8011" s="57"/>
    </row>
    <row r="8012" spans="6:8" ht="14.25">
      <c r="F8012" s="57">
        <f t="shared" si="124"/>
        <v>5.5018397726631576E-17</v>
      </c>
      <c r="G8012" s="58">
        <v>0.199900000000088</v>
      </c>
      <c r="H8012" s="57"/>
    </row>
    <row r="8013" spans="6:8" ht="14.25">
      <c r="F8013" s="57">
        <f aca="true" t="shared" si="125" ref="F8013:F8076">BINOMDIST(G$3,G$4,G8013,TRUE)</f>
        <v>5.63418378233638E-17</v>
      </c>
      <c r="G8013" s="58">
        <v>0.199800000000088</v>
      </c>
      <c r="H8013" s="57"/>
    </row>
    <row r="8014" spans="6:8" ht="14.25">
      <c r="F8014" s="57">
        <f t="shared" si="125"/>
        <v>5.769690674494904E-17</v>
      </c>
      <c r="G8014" s="58">
        <v>0.199700000000088</v>
      </c>
      <c r="H8014" s="57"/>
    </row>
    <row r="8015" spans="6:8" ht="14.25">
      <c r="F8015" s="57">
        <f t="shared" si="125"/>
        <v>5.908435542345889E-17</v>
      </c>
      <c r="G8015" s="58">
        <v>0.199600000000088</v>
      </c>
      <c r="H8015" s="57"/>
    </row>
    <row r="8016" spans="6:8" ht="14.25">
      <c r="F8016" s="57">
        <f t="shared" si="125"/>
        <v>6.050495250063517E-17</v>
      </c>
      <c r="G8016" s="58">
        <v>0.199500000000088</v>
      </c>
      <c r="H8016" s="57"/>
    </row>
    <row r="8017" spans="6:8" ht="14.25">
      <c r="F8017" s="57">
        <f t="shared" si="125"/>
        <v>6.195948474271522E-17</v>
      </c>
      <c r="G8017" s="58">
        <v>0.199400000000088</v>
      </c>
      <c r="H8017" s="57"/>
    </row>
    <row r="8018" spans="6:8" ht="14.25">
      <c r="F8018" s="57">
        <f t="shared" si="125"/>
        <v>6.344875746490436E-17</v>
      </c>
      <c r="G8018" s="58">
        <v>0.199300000000088</v>
      </c>
      <c r="H8018" s="57"/>
    </row>
    <row r="8019" spans="6:8" ht="14.25">
      <c r="F8019" s="57">
        <f t="shared" si="125"/>
        <v>6.497359496571819E-17</v>
      </c>
      <c r="G8019" s="58">
        <v>0.199200000000088</v>
      </c>
      <c r="H8019" s="57"/>
    </row>
    <row r="8020" spans="6:8" ht="14.25">
      <c r="F8020" s="57">
        <f t="shared" si="125"/>
        <v>6.653484097143337E-17</v>
      </c>
      <c r="G8020" s="58">
        <v>0.199100000000088</v>
      </c>
      <c r="H8020" s="57"/>
    </row>
    <row r="8021" spans="6:8" ht="14.25">
      <c r="F8021" s="57">
        <f t="shared" si="125"/>
        <v>6.813335909085915E-17</v>
      </c>
      <c r="G8021" s="58">
        <v>0.199000000000088</v>
      </c>
      <c r="H8021" s="57"/>
    </row>
    <row r="8022" spans="6:8" ht="14.25">
      <c r="F8022" s="57">
        <f t="shared" si="125"/>
        <v>6.977003328069227E-17</v>
      </c>
      <c r="G8022" s="58">
        <v>0.198900000000088</v>
      </c>
      <c r="H8022" s="57"/>
    </row>
    <row r="8023" spans="6:8" ht="14.25">
      <c r="F8023" s="57">
        <f t="shared" si="125"/>
        <v>7.144576832168507E-17</v>
      </c>
      <c r="G8023" s="58">
        <v>0.198800000000088</v>
      </c>
      <c r="H8023" s="57"/>
    </row>
    <row r="8024" spans="6:8" ht="14.25">
      <c r="F8024" s="57">
        <f t="shared" si="125"/>
        <v>7.316149030587381E-17</v>
      </c>
      <c r="G8024" s="58">
        <v>0.198700000000088</v>
      </c>
      <c r="H8024" s="57"/>
    </row>
    <row r="8025" spans="6:8" ht="14.25">
      <c r="F8025" s="57">
        <f t="shared" si="125"/>
        <v>7.491814713513817E-17</v>
      </c>
      <c r="G8025" s="58">
        <v>0.198600000000088</v>
      </c>
      <c r="H8025" s="57"/>
    </row>
    <row r="8026" spans="6:8" ht="14.25">
      <c r="F8026" s="57">
        <f t="shared" si="125"/>
        <v>7.671670903133412E-17</v>
      </c>
      <c r="G8026" s="58">
        <v>0.198500000000088</v>
      </c>
      <c r="H8026" s="57"/>
    </row>
    <row r="8027" spans="6:8" ht="14.25">
      <c r="F8027" s="57">
        <f t="shared" si="125"/>
        <v>7.855816905827921E-17</v>
      </c>
      <c r="G8027" s="58">
        <v>0.198400000000088</v>
      </c>
      <c r="H8027" s="57"/>
    </row>
    <row r="8028" spans="6:8" ht="14.25">
      <c r="F8028" s="57">
        <f t="shared" si="125"/>
        <v>8.044354365586486E-17</v>
      </c>
      <c r="G8028" s="58">
        <v>0.198300000000088</v>
      </c>
      <c r="H8028" s="57"/>
    </row>
    <row r="8029" spans="6:8" ht="14.25">
      <c r="F8029" s="57">
        <f t="shared" si="125"/>
        <v>8.237387318656272E-17</v>
      </c>
      <c r="G8029" s="58">
        <v>0.198200000000088</v>
      </c>
      <c r="H8029" s="57"/>
    </row>
    <row r="8030" spans="6:8" ht="14.25">
      <c r="F8030" s="57">
        <f t="shared" si="125"/>
        <v>8.435022249462897E-17</v>
      </c>
      <c r="G8030" s="58">
        <v>0.198100000000088</v>
      </c>
      <c r="H8030" s="57"/>
    </row>
    <row r="8031" spans="6:8" ht="14.25">
      <c r="F8031" s="57">
        <f t="shared" si="125"/>
        <v>8.637368147828316E-17</v>
      </c>
      <c r="G8031" s="58">
        <v>0.198000000000088</v>
      </c>
      <c r="H8031" s="57"/>
    </row>
    <row r="8032" spans="6:8" ht="14.25">
      <c r="F8032" s="57">
        <f t="shared" si="125"/>
        <v>8.844536567516115E-17</v>
      </c>
      <c r="G8032" s="58">
        <v>0.197900000000088</v>
      </c>
      <c r="H8032" s="57"/>
    </row>
    <row r="8033" spans="6:8" ht="14.25">
      <c r="F8033" s="57">
        <f t="shared" si="125"/>
        <v>9.056641686137724E-17</v>
      </c>
      <c r="G8033" s="58">
        <v>0.197800000000088</v>
      </c>
      <c r="H8033" s="57"/>
    </row>
    <row r="8034" spans="6:8" ht="14.25">
      <c r="F8034" s="57">
        <f t="shared" si="125"/>
        <v>9.273800366445403E-17</v>
      </c>
      <c r="G8034" s="58">
        <v>0.197700000000088</v>
      </c>
      <c r="H8034" s="57"/>
    </row>
    <row r="8035" spans="6:8" ht="14.25">
      <c r="F8035" s="57">
        <f t="shared" si="125"/>
        <v>9.496132219049573E-17</v>
      </c>
      <c r="G8035" s="58">
        <v>0.197600000000088</v>
      </c>
      <c r="H8035" s="57"/>
    </row>
    <row r="8036" spans="6:8" ht="14.25">
      <c r="F8036" s="57">
        <f t="shared" si="125"/>
        <v>9.723759666589945E-17</v>
      </c>
      <c r="G8036" s="58">
        <v>0.197500000000088</v>
      </c>
      <c r="H8036" s="57"/>
    </row>
    <row r="8037" spans="6:8" ht="14.25">
      <c r="F8037" s="57">
        <f t="shared" si="125"/>
        <v>9.956808009394435E-17</v>
      </c>
      <c r="G8037" s="58">
        <v>0.197400000000088</v>
      </c>
      <c r="H8037" s="57"/>
    </row>
    <row r="8038" spans="6:8" ht="14.25">
      <c r="F8038" s="57">
        <f t="shared" si="125"/>
        <v>1.0195405492661785E-16</v>
      </c>
      <c r="G8038" s="58">
        <v>0.197300000000088</v>
      </c>
      <c r="H8038" s="57"/>
    </row>
    <row r="8039" spans="6:8" ht="14.25">
      <c r="F8039" s="57">
        <f t="shared" si="125"/>
        <v>1.0439683375199808E-16</v>
      </c>
      <c r="G8039" s="58">
        <v>0.197200000000088</v>
      </c>
      <c r="H8039" s="57"/>
    </row>
    <row r="8040" spans="6:8" ht="14.25">
      <c r="F8040" s="57">
        <f t="shared" si="125"/>
        <v>1.0689775999759181E-16</v>
      </c>
      <c r="G8040" s="58">
        <v>0.197100000000088</v>
      </c>
      <c r="H8040" s="57"/>
    </row>
    <row r="8041" spans="6:8" ht="14.25">
      <c r="F8041" s="57">
        <f t="shared" si="125"/>
        <v>1.0945820864995647E-16</v>
      </c>
      <c r="G8041" s="58">
        <v>0.197000000000088</v>
      </c>
      <c r="H8041" s="57"/>
    </row>
    <row r="8042" spans="6:8" ht="14.25">
      <c r="F8042" s="57">
        <f t="shared" si="125"/>
        <v>1.1207958699100107E-16</v>
      </c>
      <c r="G8042" s="58">
        <v>0.196900000000088</v>
      </c>
      <c r="H8042" s="57"/>
    </row>
    <row r="8043" spans="6:8" ht="14.25">
      <c r="F8043" s="57">
        <f t="shared" si="125"/>
        <v>1.147633353513518E-16</v>
      </c>
      <c r="G8043" s="58">
        <v>0.196800000000088</v>
      </c>
      <c r="H8043" s="57"/>
    </row>
    <row r="8044" spans="6:8" ht="14.25">
      <c r="F8044" s="57">
        <f t="shared" si="125"/>
        <v>1.1751092788116237E-16</v>
      </c>
      <c r="G8044" s="58">
        <v>0.196700000000088</v>
      </c>
      <c r="H8044" s="57"/>
    </row>
    <row r="8045" spans="6:8" ht="14.25">
      <c r="F8045" s="57">
        <f t="shared" si="125"/>
        <v>1.2032387333878428E-16</v>
      </c>
      <c r="G8045" s="58">
        <v>0.196600000000088</v>
      </c>
      <c r="H8045" s="57"/>
    </row>
    <row r="8046" spans="6:8" ht="14.25">
      <c r="F8046" s="57">
        <f t="shared" si="125"/>
        <v>1.232037158976943E-16</v>
      </c>
      <c r="G8046" s="58">
        <v>0.196500000000088</v>
      </c>
      <c r="H8046" s="57"/>
    </row>
    <row r="8047" spans="6:8" ht="14.25">
      <c r="F8047" s="57">
        <f t="shared" si="125"/>
        <v>1.26152035972105E-16</v>
      </c>
      <c r="G8047" s="58">
        <v>0.196400000000088</v>
      </c>
      <c r="H8047" s="57"/>
    </row>
    <row r="8048" spans="6:8" ht="14.25">
      <c r="F8048" s="57">
        <f t="shared" si="125"/>
        <v>1.2917045106166499E-16</v>
      </c>
      <c r="G8048" s="58">
        <v>0.196300000000089</v>
      </c>
      <c r="H8048" s="57"/>
    </row>
    <row r="8049" spans="6:8" ht="14.25">
      <c r="F8049" s="57">
        <f t="shared" si="125"/>
        <v>1.3226061661585438E-16</v>
      </c>
      <c r="G8049" s="58">
        <v>0.196200000000089</v>
      </c>
      <c r="H8049" s="57"/>
    </row>
    <row r="8050" spans="6:8" ht="14.25">
      <c r="F8050" s="57">
        <f t="shared" si="125"/>
        <v>1.3542422691809014E-16</v>
      </c>
      <c r="G8050" s="58">
        <v>0.196100000000089</v>
      </c>
      <c r="H8050" s="57"/>
    </row>
    <row r="8051" spans="6:8" ht="14.25">
      <c r="F8051" s="57">
        <f t="shared" si="125"/>
        <v>1.3866301599058173E-16</v>
      </c>
      <c r="G8051" s="58">
        <v>0.196000000000089</v>
      </c>
      <c r="H8051" s="57"/>
    </row>
    <row r="8052" spans="6:8" ht="14.25">
      <c r="F8052" s="57">
        <f t="shared" si="125"/>
        <v>1.4197875851997133E-16</v>
      </c>
      <c r="G8052" s="58">
        <v>0.195900000000089</v>
      </c>
      <c r="H8052" s="57"/>
    </row>
    <row r="8053" spans="6:8" ht="14.25">
      <c r="F8053" s="57">
        <f t="shared" si="125"/>
        <v>1.4537327080442882E-16</v>
      </c>
      <c r="G8053" s="58">
        <v>0.195800000000089</v>
      </c>
      <c r="H8053" s="57"/>
    </row>
    <row r="8054" spans="6:8" ht="14.25">
      <c r="F8054" s="57">
        <f t="shared" si="125"/>
        <v>1.4884841172262746E-16</v>
      </c>
      <c r="G8054" s="58">
        <v>0.195700000000089</v>
      </c>
      <c r="H8054" s="57"/>
    </row>
    <row r="8055" spans="6:8" ht="14.25">
      <c r="F8055" s="57">
        <f t="shared" si="125"/>
        <v>1.5240608372514924E-16</v>
      </c>
      <c r="G8055" s="58">
        <v>0.195600000000089</v>
      </c>
      <c r="H8055" s="57"/>
    </row>
    <row r="8056" spans="6:8" ht="14.25">
      <c r="F8056" s="57">
        <f t="shared" si="125"/>
        <v>1.5604823384879809E-16</v>
      </c>
      <c r="G8056" s="58">
        <v>0.195500000000089</v>
      </c>
      <c r="H8056" s="57"/>
    </row>
    <row r="8057" spans="6:8" ht="14.25">
      <c r="F8057" s="57">
        <f t="shared" si="125"/>
        <v>1.5977685475435636E-16</v>
      </c>
      <c r="G8057" s="58">
        <v>0.195400000000089</v>
      </c>
      <c r="H8057" s="57"/>
    </row>
    <row r="8058" spans="6:8" ht="14.25">
      <c r="F8058" s="57">
        <f t="shared" si="125"/>
        <v>1.6359398578835173E-16</v>
      </c>
      <c r="G8058" s="58">
        <v>0.195300000000089</v>
      </c>
      <c r="H8058" s="57"/>
    </row>
    <row r="8059" spans="6:8" ht="14.25">
      <c r="F8059" s="57">
        <f t="shared" si="125"/>
        <v>1.6750171406932396E-16</v>
      </c>
      <c r="G8059" s="58">
        <v>0.195200000000089</v>
      </c>
      <c r="H8059" s="57"/>
    </row>
    <row r="8060" spans="6:8" ht="14.25">
      <c r="F8060" s="57">
        <f t="shared" si="125"/>
        <v>1.7150217559922025E-16</v>
      </c>
      <c r="G8060" s="58">
        <v>0.195100000000089</v>
      </c>
      <c r="H8060" s="57"/>
    </row>
    <row r="8061" spans="6:8" ht="14.25">
      <c r="F8061" s="57">
        <f t="shared" si="125"/>
        <v>1.7559755640045013E-16</v>
      </c>
      <c r="G8061" s="58">
        <v>0.195000000000089</v>
      </c>
      <c r="H8061" s="57"/>
    </row>
    <row r="8062" spans="6:8" ht="14.25">
      <c r="F8062" s="57">
        <f t="shared" si="125"/>
        <v>1.797900936792106E-16</v>
      </c>
      <c r="G8062" s="58">
        <v>0.194900000000089</v>
      </c>
      <c r="H8062" s="57"/>
    </row>
    <row r="8063" spans="6:8" ht="14.25">
      <c r="F8063" s="57">
        <f t="shared" si="125"/>
        <v>1.840820770156734E-16</v>
      </c>
      <c r="G8063" s="58">
        <v>0.194800000000089</v>
      </c>
      <c r="H8063" s="57"/>
    </row>
    <row r="8064" spans="6:8" ht="14.25">
      <c r="F8064" s="57">
        <f t="shared" si="125"/>
        <v>1.884758495816613E-16</v>
      </c>
      <c r="G8064" s="58">
        <v>0.194700000000089</v>
      </c>
      <c r="H8064" s="57"/>
    </row>
    <row r="8065" spans="6:8" ht="14.25">
      <c r="F8065" s="57">
        <f t="shared" si="125"/>
        <v>1.9297380938641665E-16</v>
      </c>
      <c r="G8065" s="58">
        <v>0.194600000000089</v>
      </c>
      <c r="H8065" s="57"/>
    </row>
    <row r="8066" spans="6:8" ht="14.25">
      <c r="F8066" s="57">
        <f t="shared" si="125"/>
        <v>1.9757841055116108E-16</v>
      </c>
      <c r="G8066" s="58">
        <v>0.194500000000089</v>
      </c>
      <c r="H8066" s="57"/>
    </row>
    <row r="8067" spans="6:8" ht="14.25">
      <c r="F8067" s="57">
        <f t="shared" si="125"/>
        <v>2.0229216461302907E-16</v>
      </c>
      <c r="G8067" s="58">
        <v>0.194400000000089</v>
      </c>
      <c r="H8067" s="57"/>
    </row>
    <row r="8068" spans="6:8" ht="14.25">
      <c r="F8068" s="57">
        <f t="shared" si="125"/>
        <v>2.0711764185912788E-16</v>
      </c>
      <c r="G8068" s="58">
        <v>0.194300000000089</v>
      </c>
      <c r="H8068" s="57"/>
    </row>
    <row r="8069" spans="6:8" ht="14.25">
      <c r="F8069" s="57">
        <f t="shared" si="125"/>
        <v>2.1205747269135414E-16</v>
      </c>
      <c r="G8069" s="58">
        <v>0.194200000000089</v>
      </c>
      <c r="H8069" s="57"/>
    </row>
    <row r="8070" spans="6:8" ht="14.25">
      <c r="F8070" s="57">
        <f t="shared" si="125"/>
        <v>2.1711434902269856E-16</v>
      </c>
      <c r="G8070" s="58">
        <v>0.194100000000089</v>
      </c>
      <c r="H8070" s="57"/>
    </row>
    <row r="8071" spans="6:8" ht="14.25">
      <c r="F8071" s="57">
        <f t="shared" si="125"/>
        <v>2.2229102570576345E-16</v>
      </c>
      <c r="G8071" s="58">
        <v>0.194000000000089</v>
      </c>
      <c r="H8071" s="57"/>
    </row>
    <row r="8072" spans="6:8" ht="14.25">
      <c r="F8072" s="57">
        <f t="shared" si="125"/>
        <v>2.275903219942082E-16</v>
      </c>
      <c r="G8072" s="58">
        <v>0.193900000000089</v>
      </c>
      <c r="H8072" s="57"/>
    </row>
    <row r="8073" spans="6:8" ht="14.25">
      <c r="F8073" s="57">
        <f t="shared" si="125"/>
        <v>2.330151230379048E-16</v>
      </c>
      <c r="G8073" s="58">
        <v>0.193800000000089</v>
      </c>
      <c r="H8073" s="57"/>
    </row>
    <row r="8074" spans="6:8" ht="14.25">
      <c r="F8074" s="57">
        <f t="shared" si="125"/>
        <v>2.3856838141256894E-16</v>
      </c>
      <c r="G8074" s="58">
        <v>0.193700000000089</v>
      </c>
      <c r="H8074" s="57"/>
    </row>
    <row r="8075" spans="6:8" ht="14.25">
      <c r="F8075" s="57">
        <f t="shared" si="125"/>
        <v>2.442531186846012E-16</v>
      </c>
      <c r="G8075" s="58">
        <v>0.193600000000089</v>
      </c>
      <c r="H8075" s="57"/>
    </row>
    <row r="8076" spans="6:8" ht="14.25">
      <c r="F8076" s="57">
        <f t="shared" si="125"/>
        <v>2.5007242701207414E-16</v>
      </c>
      <c r="G8076" s="58">
        <v>0.193500000000089</v>
      </c>
      <c r="H8076" s="57"/>
    </row>
    <row r="8077" spans="6:8" ht="14.25">
      <c r="F8077" s="57">
        <f aca="true" t="shared" si="126" ref="F8077:F8140">BINOMDIST(G$3,G$4,G8077,TRUE)</f>
        <v>2.5602947078250953E-16</v>
      </c>
      <c r="G8077" s="58">
        <v>0.193400000000089</v>
      </c>
      <c r="H8077" s="57"/>
    </row>
    <row r="8078" spans="6:8" ht="14.25">
      <c r="F8078" s="57">
        <f t="shared" si="126"/>
        <v>2.6212748828848264E-16</v>
      </c>
      <c r="G8078" s="58">
        <v>0.193300000000089</v>
      </c>
      <c r="H8078" s="57"/>
    </row>
    <row r="8079" spans="6:8" ht="14.25">
      <c r="F8079" s="57">
        <f t="shared" si="126"/>
        <v>2.683697934417609E-16</v>
      </c>
      <c r="G8079" s="58">
        <v>0.193200000000089</v>
      </c>
      <c r="H8079" s="57"/>
    </row>
    <row r="8080" spans="6:8" ht="14.25">
      <c r="F8080" s="57">
        <f t="shared" si="126"/>
        <v>2.7475977752692426E-16</v>
      </c>
      <c r="G8080" s="58">
        <v>0.193100000000089</v>
      </c>
      <c r="H8080" s="57"/>
    </row>
    <row r="8081" spans="6:8" ht="14.25">
      <c r="F8081" s="57">
        <f t="shared" si="126"/>
        <v>2.8130091099541757E-16</v>
      </c>
      <c r="G8081" s="58">
        <v>0.193000000000089</v>
      </c>
      <c r="H8081" s="57"/>
    </row>
    <row r="8082" spans="6:8" ht="14.25">
      <c r="F8082" s="57">
        <f t="shared" si="126"/>
        <v>2.8799674530083146E-16</v>
      </c>
      <c r="G8082" s="58">
        <v>0.192900000000089</v>
      </c>
      <c r="H8082" s="57"/>
    </row>
    <row r="8083" spans="6:8" ht="14.25">
      <c r="F8083" s="57">
        <f t="shared" si="126"/>
        <v>2.948509147765059E-16</v>
      </c>
      <c r="G8083" s="58">
        <v>0.192800000000089</v>
      </c>
      <c r="H8083" s="57"/>
    </row>
    <row r="8084" spans="6:8" ht="14.25">
      <c r="F8084" s="57">
        <f t="shared" si="126"/>
        <v>3.0186713855629184E-16</v>
      </c>
      <c r="G8084" s="58">
        <v>0.192700000000089</v>
      </c>
      <c r="H8084" s="57"/>
    </row>
    <row r="8085" spans="6:8" ht="14.25">
      <c r="F8085" s="57">
        <f t="shared" si="126"/>
        <v>3.0904922253955083E-16</v>
      </c>
      <c r="G8085" s="58">
        <v>0.192600000000089</v>
      </c>
      <c r="H8085" s="57"/>
    </row>
    <row r="8086" spans="6:8" ht="14.25">
      <c r="F8086" s="57">
        <f t="shared" si="126"/>
        <v>3.1640106140133624E-16</v>
      </c>
      <c r="G8086" s="58">
        <v>0.192500000000089</v>
      </c>
      <c r="H8086" s="57"/>
    </row>
    <row r="8087" spans="6:8" ht="14.25">
      <c r="F8087" s="57">
        <f t="shared" si="126"/>
        <v>3.2392664064884493E-16</v>
      </c>
      <c r="G8087" s="58">
        <v>0.192400000000089</v>
      </c>
      <c r="H8087" s="57"/>
    </row>
    <row r="8088" spans="6:8" ht="14.25">
      <c r="F8088" s="57">
        <f t="shared" si="126"/>
        <v>3.316300387251581E-16</v>
      </c>
      <c r="G8088" s="58">
        <v>0.192300000000089</v>
      </c>
      <c r="H8088" s="57"/>
    </row>
    <row r="8089" spans="6:8" ht="14.25">
      <c r="F8089" s="57">
        <f t="shared" si="126"/>
        <v>3.395154291613659E-16</v>
      </c>
      <c r="G8089" s="58">
        <v>0.192200000000089</v>
      </c>
      <c r="H8089" s="57"/>
    </row>
    <row r="8090" spans="6:8" ht="14.25">
      <c r="F8090" s="57">
        <f t="shared" si="126"/>
        <v>3.475870827781598E-16</v>
      </c>
      <c r="G8090" s="58">
        <v>0.192100000000089</v>
      </c>
      <c r="H8090" s="57"/>
    </row>
    <row r="8091" spans="6:8" ht="14.25">
      <c r="F8091" s="57">
        <f t="shared" si="126"/>
        <v>3.558493699380627E-16</v>
      </c>
      <c r="G8091" s="58">
        <v>0.192000000000089</v>
      </c>
      <c r="H8091" s="57"/>
    </row>
    <row r="8092" spans="6:8" ht="14.25">
      <c r="F8092" s="57">
        <f t="shared" si="126"/>
        <v>3.643067628494261E-16</v>
      </c>
      <c r="G8092" s="58">
        <v>0.191900000000089</v>
      </c>
      <c r="H8092" s="57"/>
    </row>
    <row r="8093" spans="6:8" ht="14.25">
      <c r="F8093" s="57">
        <f t="shared" si="126"/>
        <v>3.729638379233647E-16</v>
      </c>
      <c r="G8093" s="58">
        <v>0.191800000000089</v>
      </c>
      <c r="H8093" s="57"/>
    </row>
    <row r="8094" spans="6:8" ht="14.25">
      <c r="F8094" s="57">
        <f t="shared" si="126"/>
        <v>3.818252781848691E-16</v>
      </c>
      <c r="G8094" s="58">
        <v>0.191700000000089</v>
      </c>
      <c r="H8094" s="57"/>
    </row>
    <row r="8095" spans="6:8" ht="14.25">
      <c r="F8095" s="57">
        <f t="shared" si="126"/>
        <v>3.908958757392752E-16</v>
      </c>
      <c r="G8095" s="58">
        <v>0.191600000000089</v>
      </c>
      <c r="H8095" s="57"/>
    </row>
    <row r="8096" spans="6:8" ht="14.25">
      <c r="F8096" s="57">
        <f t="shared" si="126"/>
        <v>4.001805342954667E-16</v>
      </c>
      <c r="G8096" s="58">
        <v>0.191500000000089</v>
      </c>
      <c r="H8096" s="57"/>
    </row>
    <row r="8097" spans="6:8" ht="14.25">
      <c r="F8097" s="57">
        <f t="shared" si="126"/>
        <v>4.0968427174693736E-16</v>
      </c>
      <c r="G8097" s="58">
        <v>0.191400000000089</v>
      </c>
      <c r="H8097" s="57"/>
    </row>
    <row r="8098" spans="6:8" ht="14.25">
      <c r="F8098" s="57">
        <f t="shared" si="126"/>
        <v>4.194122228121936E-16</v>
      </c>
      <c r="G8098" s="58">
        <v>0.191300000000089</v>
      </c>
      <c r="H8098" s="57"/>
    </row>
    <row r="8099" spans="6:8" ht="14.25">
      <c r="F8099" s="57">
        <f t="shared" si="126"/>
        <v>4.2936964173575755E-16</v>
      </c>
      <c r="G8099" s="58">
        <v>0.191200000000089</v>
      </c>
      <c r="H8099" s="57"/>
    </row>
    <row r="8100" spans="6:8" ht="14.25">
      <c r="F8100" s="57">
        <f t="shared" si="126"/>
        <v>4.395619050511665E-16</v>
      </c>
      <c r="G8100" s="58">
        <v>0.191100000000089</v>
      </c>
      <c r="H8100" s="57"/>
    </row>
    <row r="8101" spans="6:8" ht="14.25">
      <c r="F8101" s="57">
        <f t="shared" si="126"/>
        <v>4.499945144073944E-16</v>
      </c>
      <c r="G8101" s="58">
        <v>0.191000000000089</v>
      </c>
      <c r="H8101" s="57"/>
    </row>
    <row r="8102" spans="6:8" ht="14.25">
      <c r="F8102" s="57">
        <f t="shared" si="126"/>
        <v>4.606730994601549E-16</v>
      </c>
      <c r="G8102" s="58">
        <v>0.190900000000089</v>
      </c>
      <c r="H8102" s="57"/>
    </row>
    <row r="8103" spans="6:8" ht="14.25">
      <c r="F8103" s="57">
        <f t="shared" si="126"/>
        <v>4.716034208295254E-16</v>
      </c>
      <c r="G8103" s="58">
        <v>0.190800000000089</v>
      </c>
      <c r="H8103" s="57"/>
    </row>
    <row r="8104" spans="6:8" ht="14.25">
      <c r="F8104" s="57">
        <f t="shared" si="126"/>
        <v>4.827913731254402E-16</v>
      </c>
      <c r="G8104" s="58">
        <v>0.190700000000089</v>
      </c>
      <c r="H8104" s="57"/>
    </row>
    <row r="8105" spans="6:8" ht="14.25">
      <c r="F8105" s="57">
        <f t="shared" si="126"/>
        <v>4.942429880425396E-16</v>
      </c>
      <c r="G8105" s="58">
        <v>0.190600000000089</v>
      </c>
      <c r="H8105" s="57"/>
    </row>
    <row r="8106" spans="6:8" ht="14.25">
      <c r="F8106" s="57">
        <f t="shared" si="126"/>
        <v>5.059644375260774E-16</v>
      </c>
      <c r="G8106" s="58">
        <v>0.190500000000089</v>
      </c>
      <c r="H8106" s="57"/>
    </row>
    <row r="8107" spans="6:8" ht="14.25">
      <c r="F8107" s="57">
        <f t="shared" si="126"/>
        <v>5.179620370103325E-16</v>
      </c>
      <c r="G8107" s="58">
        <v>0.190400000000089</v>
      </c>
      <c r="H8107" s="57"/>
    </row>
    <row r="8108" spans="6:8" ht="14.25">
      <c r="F8108" s="57">
        <f t="shared" si="126"/>
        <v>5.302422487313316E-16</v>
      </c>
      <c r="G8108" s="58">
        <v>0.190300000000089</v>
      </c>
      <c r="H8108" s="57"/>
    </row>
    <row r="8109" spans="6:8" ht="14.25">
      <c r="F8109" s="57">
        <f t="shared" si="126"/>
        <v>5.428116851154951E-16</v>
      </c>
      <c r="G8109" s="58">
        <v>0.190200000000089</v>
      </c>
      <c r="H8109" s="57"/>
    </row>
    <row r="8110" spans="6:8" ht="14.25">
      <c r="F8110" s="57">
        <f t="shared" si="126"/>
        <v>5.556771122458858E-16</v>
      </c>
      <c r="G8110" s="58">
        <v>0.190100000000089</v>
      </c>
      <c r="H8110" s="57"/>
    </row>
    <row r="8111" spans="6:8" ht="14.25">
      <c r="F8111" s="57">
        <f t="shared" si="126"/>
        <v>5.688454534080329E-16</v>
      </c>
      <c r="G8111" s="58">
        <v>0.190000000000089</v>
      </c>
      <c r="H8111" s="57"/>
    </row>
    <row r="8112" spans="6:8" ht="14.25">
      <c r="F8112" s="57">
        <f t="shared" si="126"/>
        <v>5.82323792716809E-16</v>
      </c>
      <c r="G8112" s="58">
        <v>0.189900000000089</v>
      </c>
      <c r="H8112" s="57"/>
    </row>
    <row r="8113" spans="6:8" ht="14.25">
      <c r="F8113" s="57">
        <f t="shared" si="126"/>
        <v>5.961193788265542E-16</v>
      </c>
      <c r="G8113" s="58">
        <v>0.189800000000089</v>
      </c>
      <c r="H8113" s="57"/>
    </row>
    <row r="8114" spans="6:8" ht="14.25">
      <c r="F8114" s="57">
        <f t="shared" si="126"/>
        <v>6.102396287260833E-16</v>
      </c>
      <c r="G8114" s="58">
        <v>0.189700000000089</v>
      </c>
      <c r="H8114" s="57"/>
    </row>
    <row r="8115" spans="6:8" ht="14.25">
      <c r="F8115" s="57">
        <f t="shared" si="126"/>
        <v>6.246921316206388E-16</v>
      </c>
      <c r="G8115" s="58">
        <v>0.189600000000089</v>
      </c>
      <c r="H8115" s="57"/>
    </row>
    <row r="8116" spans="6:8" ht="14.25">
      <c r="F8116" s="57">
        <f t="shared" si="126"/>
        <v>6.394846529027072E-16</v>
      </c>
      <c r="G8116" s="58">
        <v>0.189500000000089</v>
      </c>
      <c r="H8116" s="57"/>
    </row>
    <row r="8117" spans="6:8" ht="14.25">
      <c r="F8117" s="57">
        <f t="shared" si="126"/>
        <v>6.546251382137655E-16</v>
      </c>
      <c r="G8117" s="58">
        <v>0.189400000000089</v>
      </c>
      <c r="H8117" s="57"/>
    </row>
    <row r="8118" spans="6:8" ht="14.25">
      <c r="F8118" s="57">
        <f t="shared" si="126"/>
        <v>6.701217175989643E-16</v>
      </c>
      <c r="G8118" s="58">
        <v>0.189300000000089</v>
      </c>
      <c r="H8118" s="57"/>
    </row>
    <row r="8119" spans="6:8" ht="14.25">
      <c r="F8119" s="57">
        <f t="shared" si="126"/>
        <v>6.859827097569518E-16</v>
      </c>
      <c r="G8119" s="58">
        <v>0.189200000000089</v>
      </c>
      <c r="H8119" s="57"/>
    </row>
    <row r="8120" spans="6:8" ht="14.25">
      <c r="F8120" s="57">
        <f t="shared" si="126"/>
        <v>7.022166263868432E-16</v>
      </c>
      <c r="G8120" s="58">
        <v>0.189100000000089</v>
      </c>
      <c r="H8120" s="57"/>
    </row>
    <row r="8121" spans="6:8" ht="14.25">
      <c r="F8121" s="57">
        <f t="shared" si="126"/>
        <v>7.188321766347461E-16</v>
      </c>
      <c r="G8121" s="58">
        <v>0.189000000000089</v>
      </c>
      <c r="H8121" s="57"/>
    </row>
    <row r="8122" spans="6:8" ht="14.25">
      <c r="F8122" s="57">
        <f t="shared" si="126"/>
        <v>7.358382716419393E-16</v>
      </c>
      <c r="G8122" s="58">
        <v>0.188900000000089</v>
      </c>
      <c r="H8122" s="57"/>
    </row>
    <row r="8123" spans="6:8" ht="14.25">
      <c r="F8123" s="57">
        <f t="shared" si="126"/>
        <v>7.53244029197099E-16</v>
      </c>
      <c r="G8123" s="58">
        <v>0.188800000000089</v>
      </c>
      <c r="H8123" s="57"/>
    </row>
    <row r="8124" spans="6:8" ht="14.25">
      <c r="F8124" s="57">
        <f t="shared" si="126"/>
        <v>7.710587784948473E-16</v>
      </c>
      <c r="G8124" s="58">
        <v>0.188700000000089</v>
      </c>
      <c r="H8124" s="57"/>
    </row>
    <row r="8125" spans="6:8" ht="14.25">
      <c r="F8125" s="57">
        <f t="shared" si="126"/>
        <v>7.892920650031854E-16</v>
      </c>
      <c r="G8125" s="58">
        <v>0.188600000000089</v>
      </c>
      <c r="H8125" s="57"/>
    </row>
    <row r="8126" spans="6:8" ht="14.25">
      <c r="F8126" s="57">
        <f t="shared" si="126"/>
        <v>8.079536554421517E-16</v>
      </c>
      <c r="G8126" s="58">
        <v>0.188500000000089</v>
      </c>
      <c r="H8126" s="57"/>
    </row>
    <row r="8127" spans="6:8" ht="14.25">
      <c r="F8127" s="57">
        <f t="shared" si="126"/>
        <v>8.27053542876244E-16</v>
      </c>
      <c r="G8127" s="58">
        <v>0.188400000000089</v>
      </c>
      <c r="H8127" s="57"/>
    </row>
    <row r="8128" spans="6:8" ht="14.25">
      <c r="F8128" s="57">
        <f t="shared" si="126"/>
        <v>8.466019519232548E-16</v>
      </c>
      <c r="G8128" s="58">
        <v>0.188300000000089</v>
      </c>
      <c r="H8128" s="57"/>
    </row>
    <row r="8129" spans="6:8" ht="14.25">
      <c r="F8129" s="57">
        <f t="shared" si="126"/>
        <v>8.666093440821133E-16</v>
      </c>
      <c r="G8129" s="58">
        <v>0.188200000000089</v>
      </c>
      <c r="H8129" s="57"/>
    </row>
    <row r="8130" spans="6:8" ht="14.25">
      <c r="F8130" s="57">
        <f t="shared" si="126"/>
        <v>8.870864231824023E-16</v>
      </c>
      <c r="G8130" s="58">
        <v>0.188100000000089</v>
      </c>
      <c r="H8130" s="57"/>
    </row>
    <row r="8131" spans="6:8" ht="14.25">
      <c r="F8131" s="57">
        <f t="shared" si="126"/>
        <v>9.080441409584389E-16</v>
      </c>
      <c r="G8131" s="58">
        <v>0.188000000000089</v>
      </c>
      <c r="H8131" s="57"/>
    </row>
    <row r="8132" spans="6:8" ht="14.25">
      <c r="F8132" s="57">
        <f t="shared" si="126"/>
        <v>9.294937027505138E-16</v>
      </c>
      <c r="G8132" s="58">
        <v>0.187900000000089</v>
      </c>
      <c r="H8132" s="57"/>
    </row>
    <row r="8133" spans="6:8" ht="14.25">
      <c r="F8133" s="57">
        <f t="shared" si="126"/>
        <v>9.514465733364382E-16</v>
      </c>
      <c r="G8133" s="58">
        <v>0.187800000000089</v>
      </c>
      <c r="H8133" s="57"/>
    </row>
    <row r="8134" spans="6:8" ht="14.25">
      <c r="F8134" s="57">
        <f t="shared" si="126"/>
        <v>9.739144828961629E-16</v>
      </c>
      <c r="G8134" s="58">
        <v>0.187700000000089</v>
      </c>
      <c r="H8134" s="57"/>
    </row>
    <row r="8135" spans="6:8" ht="14.25">
      <c r="F8135" s="57">
        <f t="shared" si="126"/>
        <v>9.969094331125215E-16</v>
      </c>
      <c r="G8135" s="58">
        <v>0.187600000000089</v>
      </c>
      <c r="H8135" s="57"/>
    </row>
    <row r="8136" spans="6:8" ht="14.25">
      <c r="F8136" s="57">
        <f t="shared" si="126"/>
        <v>1.0204437034112767E-15</v>
      </c>
      <c r="G8136" s="58">
        <v>0.187500000000089</v>
      </c>
      <c r="H8136" s="57"/>
    </row>
    <row r="8137" spans="6:8" ht="14.25">
      <c r="F8137" s="57">
        <f t="shared" si="126"/>
        <v>1.0445298573435293E-15</v>
      </c>
      <c r="G8137" s="58">
        <v>0.187400000000089</v>
      </c>
      <c r="H8137" s="57"/>
    </row>
    <row r="8138" spans="6:8" ht="14.25">
      <c r="F8138" s="57">
        <f t="shared" si="126"/>
        <v>1.0691807491136606E-15</v>
      </c>
      <c r="G8138" s="58">
        <v>0.187300000000089</v>
      </c>
      <c r="H8138" s="57"/>
    </row>
    <row r="8139" spans="6:8" ht="14.25">
      <c r="F8139" s="57">
        <f t="shared" si="126"/>
        <v>1.0944095302560803E-15</v>
      </c>
      <c r="G8139" s="58">
        <v>0.18720000000009</v>
      </c>
      <c r="H8139" s="57"/>
    </row>
    <row r="8140" spans="6:8" ht="14.25">
      <c r="F8140" s="57">
        <f t="shared" si="126"/>
        <v>1.1202296564653664E-15</v>
      </c>
      <c r="G8140" s="58">
        <v>0.18710000000009</v>
      </c>
      <c r="H8140" s="57"/>
    </row>
    <row r="8141" spans="6:8" ht="14.25">
      <c r="F8141" s="57">
        <f aca="true" t="shared" si="127" ref="F8141:F8204">BINOMDIST(G$3,G$4,G8141,TRUE)</f>
        <v>1.1466548945797536E-15</v>
      </c>
      <c r="G8141" s="58">
        <v>0.18700000000009</v>
      </c>
      <c r="H8141" s="57"/>
    </row>
    <row r="8142" spans="6:8" ht="14.25">
      <c r="F8142" s="57">
        <f t="shared" si="127"/>
        <v>1.1736993297262978E-15</v>
      </c>
      <c r="G8142" s="58">
        <v>0.18690000000009</v>
      </c>
      <c r="H8142" s="57"/>
    </row>
    <row r="8143" spans="6:8" ht="14.25">
      <c r="F8143" s="57">
        <f t="shared" si="127"/>
        <v>1.2013773726276843E-15</v>
      </c>
      <c r="G8143" s="58">
        <v>0.18680000000009</v>
      </c>
      <c r="H8143" s="57"/>
    </row>
    <row r="8144" spans="6:8" ht="14.25">
      <c r="F8144" s="57">
        <f t="shared" si="127"/>
        <v>1.229703767075792E-15</v>
      </c>
      <c r="G8144" s="58">
        <v>0.18670000000009</v>
      </c>
      <c r="H8144" s="57"/>
    </row>
    <row r="8145" spans="6:8" ht="14.25">
      <c r="F8145" s="57">
        <f t="shared" si="127"/>
        <v>1.2586935975756588E-15</v>
      </c>
      <c r="G8145" s="58">
        <v>0.18660000000009</v>
      </c>
      <c r="H8145" s="57"/>
    </row>
    <row r="8146" spans="6:8" ht="14.25">
      <c r="F8146" s="57">
        <f t="shared" si="127"/>
        <v>1.2883622971635304E-15</v>
      </c>
      <c r="G8146" s="58">
        <v>0.18650000000009</v>
      </c>
      <c r="H8146" s="57"/>
    </row>
    <row r="8147" spans="6:8" ht="14.25">
      <c r="F8147" s="57">
        <f t="shared" si="127"/>
        <v>1.3187256554030253E-15</v>
      </c>
      <c r="G8147" s="58">
        <v>0.18640000000009</v>
      </c>
      <c r="H8147" s="57"/>
    </row>
    <row r="8148" spans="6:8" ht="14.25">
      <c r="F8148" s="57">
        <f t="shared" si="127"/>
        <v>1.349799826563477E-15</v>
      </c>
      <c r="G8148" s="58">
        <v>0.18630000000009</v>
      </c>
      <c r="H8148" s="57"/>
    </row>
    <row r="8149" spans="6:8" ht="14.25">
      <c r="F8149" s="57">
        <f t="shared" si="127"/>
        <v>1.3816013379844917E-15</v>
      </c>
      <c r="G8149" s="58">
        <v>0.18620000000009</v>
      </c>
      <c r="H8149" s="57"/>
    </row>
    <row r="8150" spans="6:8" ht="14.25">
      <c r="F8150" s="57">
        <f t="shared" si="127"/>
        <v>1.4141470986309858E-15</v>
      </c>
      <c r="G8150" s="58">
        <v>0.18610000000009</v>
      </c>
      <c r="H8150" s="57"/>
    </row>
    <row r="8151" spans="6:8" ht="14.25">
      <c r="F8151" s="57">
        <f t="shared" si="127"/>
        <v>1.4474544078429735E-15</v>
      </c>
      <c r="G8151" s="58">
        <v>0.18600000000009</v>
      </c>
      <c r="H8151" s="57"/>
    </row>
    <row r="8152" spans="6:8" ht="14.25">
      <c r="F8152" s="57">
        <f t="shared" si="127"/>
        <v>1.4815409642845097E-15</v>
      </c>
      <c r="G8152" s="58">
        <v>0.18590000000009</v>
      </c>
      <c r="H8152" s="57"/>
    </row>
    <row r="8153" spans="6:8" ht="14.25">
      <c r="F8153" s="57">
        <f t="shared" si="127"/>
        <v>1.51642487509635E-15</v>
      </c>
      <c r="G8153" s="58">
        <v>0.18580000000009</v>
      </c>
      <c r="H8153" s="57"/>
    </row>
    <row r="8154" spans="6:8" ht="14.25">
      <c r="F8154" s="57">
        <f t="shared" si="127"/>
        <v>1.5521246652568736E-15</v>
      </c>
      <c r="G8154" s="58">
        <v>0.18570000000009</v>
      </c>
      <c r="H8154" s="57"/>
    </row>
    <row r="8155" spans="6:8" ht="14.25">
      <c r="F8155" s="57">
        <f t="shared" si="127"/>
        <v>1.588659287155868E-15</v>
      </c>
      <c r="G8155" s="58">
        <v>0.18560000000009</v>
      </c>
      <c r="H8155" s="57"/>
    </row>
    <row r="8156" spans="6:8" ht="14.25">
      <c r="F8156" s="57">
        <f t="shared" si="127"/>
        <v>1.6260481303863208E-15</v>
      </c>
      <c r="G8156" s="58">
        <v>0.18550000000009</v>
      </c>
      <c r="H8156" s="57"/>
    </row>
    <row r="8157" spans="6:8" ht="14.25">
      <c r="F8157" s="57">
        <f t="shared" si="127"/>
        <v>1.6643110317586652E-15</v>
      </c>
      <c r="G8157" s="58">
        <v>0.18540000000009</v>
      </c>
      <c r="H8157" s="57"/>
    </row>
    <row r="8158" spans="6:8" ht="14.25">
      <c r="F8158" s="57">
        <f t="shared" si="127"/>
        <v>1.7034682855429216E-15</v>
      </c>
      <c r="G8158" s="58">
        <v>0.18530000000009</v>
      </c>
      <c r="H8158" s="57"/>
    </row>
    <row r="8159" spans="6:8" ht="14.25">
      <c r="F8159" s="57">
        <f t="shared" si="127"/>
        <v>1.7435406539436567E-15</v>
      </c>
      <c r="G8159" s="58">
        <v>0.18520000000009</v>
      </c>
      <c r="H8159" s="57"/>
    </row>
    <row r="8160" spans="6:8" ht="14.25">
      <c r="F8160" s="57">
        <f t="shared" si="127"/>
        <v>1.7845493778130424E-15</v>
      </c>
      <c r="G8160" s="58">
        <v>0.18510000000009</v>
      </c>
      <c r="H8160" s="57"/>
    </row>
    <row r="8161" spans="6:8" ht="14.25">
      <c r="F8161" s="57">
        <f t="shared" si="127"/>
        <v>1.826516187607474E-15</v>
      </c>
      <c r="G8161" s="58">
        <v>0.18500000000009</v>
      </c>
      <c r="H8161" s="57"/>
    </row>
    <row r="8162" spans="6:8" ht="14.25">
      <c r="F8162" s="57">
        <f t="shared" si="127"/>
        <v>1.869463314593117E-15</v>
      </c>
      <c r="G8162" s="58">
        <v>0.18490000000009</v>
      </c>
      <c r="H8162" s="57"/>
    </row>
    <row r="8163" spans="6:8" ht="14.25">
      <c r="F8163" s="57">
        <f t="shared" si="127"/>
        <v>1.9134135023060375E-15</v>
      </c>
      <c r="G8163" s="58">
        <v>0.18480000000009</v>
      </c>
      <c r="H8163" s="57"/>
    </row>
    <row r="8164" spans="6:8" ht="14.25">
      <c r="F8164" s="57">
        <f t="shared" si="127"/>
        <v>1.9583900182728903E-15</v>
      </c>
      <c r="G8164" s="58">
        <v>0.18470000000009</v>
      </c>
      <c r="H8164" s="57"/>
    </row>
    <row r="8165" spans="6:8" ht="14.25">
      <c r="F8165" s="57">
        <f t="shared" si="127"/>
        <v>2.004416665997487E-15</v>
      </c>
      <c r="G8165" s="58">
        <v>0.18460000000009</v>
      </c>
      <c r="H8165" s="57"/>
    </row>
    <row r="8166" spans="6:8" ht="14.25">
      <c r="F8166" s="57">
        <f t="shared" si="127"/>
        <v>2.051517797219889E-15</v>
      </c>
      <c r="G8166" s="58">
        <v>0.18450000000009</v>
      </c>
      <c r="H8166" s="57"/>
    </row>
    <row r="8167" spans="6:8" ht="14.25">
      <c r="F8167" s="57">
        <f t="shared" si="127"/>
        <v>2.099718324453725E-15</v>
      </c>
      <c r="G8167" s="58">
        <v>0.18440000000009</v>
      </c>
      <c r="H8167" s="57"/>
    </row>
    <row r="8168" spans="6:8" ht="14.25">
      <c r="F8168" s="57">
        <f t="shared" si="127"/>
        <v>2.1490437338080983E-15</v>
      </c>
      <c r="G8168" s="58">
        <v>0.18430000000009</v>
      </c>
      <c r="H8168" s="57"/>
    </row>
    <row r="8169" spans="6:8" ht="14.25">
      <c r="F8169" s="57">
        <f t="shared" si="127"/>
        <v>2.1995200981007234E-15</v>
      </c>
      <c r="G8169" s="58">
        <v>0.18420000000009</v>
      </c>
      <c r="H8169" s="57"/>
    </row>
    <row r="8170" spans="6:8" ht="14.25">
      <c r="F8170" s="57">
        <f t="shared" si="127"/>
        <v>2.251174090268436E-15</v>
      </c>
      <c r="G8170" s="58">
        <v>0.18410000000009</v>
      </c>
      <c r="H8170" s="57"/>
    </row>
    <row r="8171" spans="6:8" ht="14.25">
      <c r="F8171" s="57">
        <f t="shared" si="127"/>
        <v>2.304032997082182E-15</v>
      </c>
      <c r="G8171" s="58">
        <v>0.18400000000009</v>
      </c>
      <c r="H8171" s="57"/>
    </row>
    <row r="8172" spans="6:8" ht="14.25">
      <c r="F8172" s="57">
        <f t="shared" si="127"/>
        <v>2.358124733173154E-15</v>
      </c>
      <c r="G8172" s="58">
        <v>0.18390000000009</v>
      </c>
      <c r="H8172" s="57"/>
    </row>
    <row r="8173" spans="6:8" ht="14.25">
      <c r="F8173" s="57">
        <f t="shared" si="127"/>
        <v>2.413477855376981E-15</v>
      </c>
      <c r="G8173" s="58">
        <v>0.18380000000009</v>
      </c>
      <c r="H8173" s="57"/>
    </row>
    <row r="8174" spans="6:8" ht="14.25">
      <c r="F8174" s="57">
        <f t="shared" si="127"/>
        <v>2.470121577403344E-15</v>
      </c>
      <c r="G8174" s="58">
        <v>0.18370000000009</v>
      </c>
      <c r="H8174" s="57"/>
    </row>
    <row r="8175" spans="6:8" ht="14.25">
      <c r="F8175" s="57">
        <f t="shared" si="127"/>
        <v>2.52808578483833E-15</v>
      </c>
      <c r="G8175" s="58">
        <v>0.18360000000009</v>
      </c>
      <c r="H8175" s="57"/>
    </row>
    <row r="8176" spans="6:8" ht="14.25">
      <c r="F8176" s="57">
        <f t="shared" si="127"/>
        <v>2.5874010504867816E-15</v>
      </c>
      <c r="G8176" s="58">
        <v>0.18350000000009</v>
      </c>
      <c r="H8176" s="57"/>
    </row>
    <row r="8177" spans="6:8" ht="14.25">
      <c r="F8177" s="57">
        <f t="shared" si="127"/>
        <v>2.648098650062481E-15</v>
      </c>
      <c r="G8177" s="58">
        <v>0.18340000000009</v>
      </c>
      <c r="H8177" s="57"/>
    </row>
    <row r="8178" spans="6:8" ht="14.25">
      <c r="F8178" s="57">
        <f t="shared" si="127"/>
        <v>2.7102105782340183E-15</v>
      </c>
      <c r="G8178" s="58">
        <v>0.18330000000009</v>
      </c>
      <c r="H8178" s="57"/>
    </row>
    <row r="8179" spans="6:8" ht="14.25">
      <c r="F8179" s="57">
        <f t="shared" si="127"/>
        <v>2.773769565034312E-15</v>
      </c>
      <c r="G8179" s="58">
        <v>0.18320000000009</v>
      </c>
      <c r="H8179" s="57"/>
    </row>
    <row r="8180" spans="6:8" ht="14.25">
      <c r="F8180" s="57">
        <f t="shared" si="127"/>
        <v>2.8388090926418138E-15</v>
      </c>
      <c r="G8180" s="58">
        <v>0.18310000000009</v>
      </c>
      <c r="H8180" s="57"/>
    </row>
    <row r="8181" spans="6:8" ht="14.25">
      <c r="F8181" s="57">
        <f t="shared" si="127"/>
        <v>2.905363412542016E-15</v>
      </c>
      <c r="G8181" s="58">
        <v>0.18300000000009</v>
      </c>
      <c r="H8181" s="57"/>
    </row>
    <row r="8182" spans="6:8" ht="14.25">
      <c r="F8182" s="57">
        <f t="shared" si="127"/>
        <v>2.9734675630775474E-15</v>
      </c>
      <c r="G8182" s="58">
        <v>0.18290000000009</v>
      </c>
      <c r="H8182" s="57"/>
    </row>
    <row r="8183" spans="6:8" ht="14.25">
      <c r="F8183" s="57">
        <f t="shared" si="127"/>
        <v>3.0431573873958424E-15</v>
      </c>
      <c r="G8183" s="58">
        <v>0.18280000000009</v>
      </c>
      <c r="H8183" s="57"/>
    </row>
    <row r="8184" spans="6:8" ht="14.25">
      <c r="F8184" s="57">
        <f t="shared" si="127"/>
        <v>3.1144695518031033E-15</v>
      </c>
      <c r="G8184" s="58">
        <v>0.18270000000009</v>
      </c>
      <c r="H8184" s="57"/>
    </row>
    <row r="8185" spans="6:8" ht="14.25">
      <c r="F8185" s="57">
        <f t="shared" si="127"/>
        <v>3.187441564534038E-15</v>
      </c>
      <c r="G8185" s="58">
        <v>0.18260000000009</v>
      </c>
      <c r="H8185" s="57"/>
    </row>
    <row r="8186" spans="6:8" ht="14.25">
      <c r="F8186" s="57">
        <f t="shared" si="127"/>
        <v>3.2621117949458823E-15</v>
      </c>
      <c r="G8186" s="58">
        <v>0.18250000000009</v>
      </c>
      <c r="H8186" s="57"/>
    </row>
    <row r="8187" spans="6:8" ht="14.25">
      <c r="F8187" s="57">
        <f t="shared" si="127"/>
        <v>3.3385194931475524E-15</v>
      </c>
      <c r="G8187" s="58">
        <v>0.18240000000009</v>
      </c>
      <c r="H8187" s="57"/>
    </row>
    <row r="8188" spans="6:8" ht="14.25">
      <c r="F8188" s="57">
        <f t="shared" si="127"/>
        <v>3.4167048100724454E-15</v>
      </c>
      <c r="G8188" s="58">
        <v>0.18230000000009</v>
      </c>
      <c r="H8188" s="57"/>
    </row>
    <row r="8189" spans="6:8" ht="14.25">
      <c r="F8189" s="57">
        <f t="shared" si="127"/>
        <v>3.496708818005534E-15</v>
      </c>
      <c r="G8189" s="58">
        <v>0.18220000000009</v>
      </c>
      <c r="H8189" s="57"/>
    </row>
    <row r="8190" spans="6:8" ht="14.25">
      <c r="F8190" s="57">
        <f t="shared" si="127"/>
        <v>3.578573531574961E-15</v>
      </c>
      <c r="G8190" s="58">
        <v>0.18210000000009</v>
      </c>
      <c r="H8190" s="57"/>
    </row>
    <row r="8191" spans="6:8" ht="14.25">
      <c r="F8191" s="57">
        <f t="shared" si="127"/>
        <v>3.662341929218038E-15</v>
      </c>
      <c r="G8191" s="58">
        <v>0.18200000000009</v>
      </c>
      <c r="H8191" s="57"/>
    </row>
    <row r="8192" spans="6:8" ht="14.25">
      <c r="F8192" s="57">
        <f t="shared" si="127"/>
        <v>3.748057975133117E-15</v>
      </c>
      <c r="G8192" s="58">
        <v>0.18190000000009</v>
      </c>
      <c r="H8192" s="57"/>
    </row>
    <row r="8193" spans="6:8" ht="14.25">
      <c r="F8193" s="57">
        <f t="shared" si="127"/>
        <v>3.835766641727232E-15</v>
      </c>
      <c r="G8193" s="58">
        <v>0.18180000000009</v>
      </c>
      <c r="H8193" s="57"/>
    </row>
    <row r="8194" spans="6:8" ht="14.25">
      <c r="F8194" s="57">
        <f t="shared" si="127"/>
        <v>3.925513932571895E-15</v>
      </c>
      <c r="G8194" s="58">
        <v>0.18170000000009</v>
      </c>
      <c r="H8194" s="57"/>
    </row>
    <row r="8195" spans="6:8" ht="14.25">
      <c r="F8195" s="57">
        <f t="shared" si="127"/>
        <v>4.017346905876934E-15</v>
      </c>
      <c r="G8195" s="58">
        <v>0.18160000000009</v>
      </c>
      <c r="H8195" s="57"/>
    </row>
    <row r="8196" spans="6:8" ht="14.25">
      <c r="F8196" s="57">
        <f t="shared" si="127"/>
        <v>4.111313698495484E-15</v>
      </c>
      <c r="G8196" s="58">
        <v>0.18150000000009</v>
      </c>
      <c r="H8196" s="57"/>
    </row>
    <row r="8197" spans="6:8" ht="14.25">
      <c r="F8197" s="57">
        <f t="shared" si="127"/>
        <v>4.2074635504710195E-15</v>
      </c>
      <c r="G8197" s="58">
        <v>0.18140000000009</v>
      </c>
      <c r="H8197" s="57"/>
    </row>
    <row r="8198" spans="6:8" ht="14.25">
      <c r="F8198" s="57">
        <f t="shared" si="127"/>
        <v>4.30584683013885E-15</v>
      </c>
      <c r="G8198" s="58">
        <v>0.18130000000009</v>
      </c>
      <c r="H8198" s="57"/>
    </row>
    <row r="8199" spans="6:8" ht="14.25">
      <c r="F8199" s="57">
        <f t="shared" si="127"/>
        <v>4.406515059794926E-15</v>
      </c>
      <c r="G8199" s="58">
        <v>0.18120000000009</v>
      </c>
      <c r="H8199" s="57"/>
    </row>
    <row r="8200" spans="6:8" ht="14.25">
      <c r="F8200" s="57">
        <f t="shared" si="127"/>
        <v>4.509520941944106E-15</v>
      </c>
      <c r="G8200" s="58">
        <v>0.18110000000009</v>
      </c>
      <c r="H8200" s="57"/>
    </row>
    <row r="8201" spans="6:8" ht="14.25">
      <c r="F8201" s="57">
        <f t="shared" si="127"/>
        <v>4.614918386140899E-15</v>
      </c>
      <c r="G8201" s="58">
        <v>0.18100000000009</v>
      </c>
      <c r="H8201" s="57"/>
    </row>
    <row r="8202" spans="6:8" ht="14.25">
      <c r="F8202" s="57">
        <f t="shared" si="127"/>
        <v>4.722762536436637E-15</v>
      </c>
      <c r="G8202" s="58">
        <v>0.18090000000009</v>
      </c>
      <c r="H8202" s="57"/>
    </row>
    <row r="8203" spans="6:8" ht="14.25">
      <c r="F8203" s="57">
        <f t="shared" si="127"/>
        <v>4.8331097994458396E-15</v>
      </c>
      <c r="G8203" s="58">
        <v>0.18080000000009</v>
      </c>
      <c r="H8203" s="57"/>
    </row>
    <row r="8204" spans="6:8" ht="14.25">
      <c r="F8204" s="57">
        <f t="shared" si="127"/>
        <v>4.94601787304602E-15</v>
      </c>
      <c r="G8204" s="58">
        <v>0.18070000000009</v>
      </c>
      <c r="H8204" s="57"/>
    </row>
    <row r="8205" spans="6:8" ht="14.25">
      <c r="F8205" s="57">
        <f aca="true" t="shared" si="128" ref="F8205:F8268">BINOMDIST(G$3,G$4,G8205,TRUE)</f>
        <v>5.0615457757253256E-15</v>
      </c>
      <c r="G8205" s="58">
        <v>0.18060000000009</v>
      </c>
      <c r="H8205" s="57"/>
    </row>
    <row r="8206" spans="6:8" ht="14.25">
      <c r="F8206" s="57">
        <f t="shared" si="128"/>
        <v>5.179753876591944E-15</v>
      </c>
      <c r="G8206" s="58">
        <v>0.18050000000009</v>
      </c>
      <c r="H8206" s="57"/>
    </row>
    <row r="8207" spans="6:8" ht="14.25">
      <c r="F8207" s="57">
        <f t="shared" si="128"/>
        <v>5.300703926060724E-15</v>
      </c>
      <c r="G8207" s="58">
        <v>0.18040000000009</v>
      </c>
      <c r="H8207" s="57"/>
    </row>
    <row r="8208" spans="6:8" ht="14.25">
      <c r="F8208" s="57">
        <f t="shared" si="128"/>
        <v>5.4244590872317024E-15</v>
      </c>
      <c r="G8208" s="58">
        <v>0.18030000000009</v>
      </c>
      <c r="H8208" s="57"/>
    </row>
    <row r="8209" spans="6:8" ht="14.25">
      <c r="F8209" s="57">
        <f t="shared" si="128"/>
        <v>5.551083967976372E-15</v>
      </c>
      <c r="G8209" s="58">
        <v>0.18020000000009</v>
      </c>
      <c r="H8209" s="57"/>
    </row>
    <row r="8210" spans="6:8" ht="14.25">
      <c r="F8210" s="57">
        <f t="shared" si="128"/>
        <v>5.680644653747172E-15</v>
      </c>
      <c r="G8210" s="58">
        <v>0.18010000000009</v>
      </c>
      <c r="H8210" s="57"/>
    </row>
    <row r="8211" spans="6:8" ht="14.25">
      <c r="F8211" s="57">
        <f t="shared" si="128"/>
        <v>5.813208741126658E-15</v>
      </c>
      <c r="G8211" s="58">
        <v>0.18000000000009</v>
      </c>
      <c r="H8211" s="57"/>
    </row>
    <row r="8212" spans="6:8" ht="14.25">
      <c r="F8212" s="57">
        <f t="shared" si="128"/>
        <v>5.948845372133047E-15</v>
      </c>
      <c r="G8212" s="58">
        <v>0.17990000000009</v>
      </c>
      <c r="H8212" s="57"/>
    </row>
    <row r="8213" spans="6:8" ht="14.25">
      <c r="F8213" s="57">
        <f t="shared" si="128"/>
        <v>6.08762526929828E-15</v>
      </c>
      <c r="G8213" s="58">
        <v>0.17980000000009</v>
      </c>
      <c r="H8213" s="57"/>
    </row>
    <row r="8214" spans="6:8" ht="14.25">
      <c r="F8214" s="57">
        <f t="shared" si="128"/>
        <v>6.229620771536952E-15</v>
      </c>
      <c r="G8214" s="58">
        <v>0.17970000000009</v>
      </c>
      <c r="H8214" s="57"/>
    </row>
    <row r="8215" spans="6:8" ht="14.25">
      <c r="F8215" s="57">
        <f t="shared" si="128"/>
        <v>6.3749058708231874E-15</v>
      </c>
      <c r="G8215" s="58">
        <v>0.17960000000009</v>
      </c>
      <c r="H8215" s="57"/>
    </row>
    <row r="8216" spans="6:8" ht="14.25">
      <c r="F8216" s="57">
        <f t="shared" si="128"/>
        <v>6.523556249693265E-15</v>
      </c>
      <c r="G8216" s="58">
        <v>0.17950000000009</v>
      </c>
      <c r="H8216" s="57"/>
    </row>
    <row r="8217" spans="6:8" ht="14.25">
      <c r="F8217" s="57">
        <f t="shared" si="128"/>
        <v>6.675649319593059E-15</v>
      </c>
      <c r="G8217" s="58">
        <v>0.17940000000009</v>
      </c>
      <c r="H8217" s="57"/>
    </row>
    <row r="8218" spans="6:8" ht="14.25">
      <c r="F8218" s="57">
        <f t="shared" si="128"/>
        <v>6.831264260089111E-15</v>
      </c>
      <c r="G8218" s="58">
        <v>0.17930000000009</v>
      </c>
      <c r="H8218" s="57"/>
    </row>
    <row r="8219" spans="6:8" ht="14.25">
      <c r="F8219" s="57">
        <f t="shared" si="128"/>
        <v>6.990482058961811E-15</v>
      </c>
      <c r="G8219" s="58">
        <v>0.17920000000009</v>
      </c>
      <c r="H8219" s="57"/>
    </row>
    <row r="8220" spans="6:8" ht="14.25">
      <c r="F8220" s="57">
        <f t="shared" si="128"/>
        <v>7.153385553201932E-15</v>
      </c>
      <c r="G8220" s="58">
        <v>0.17910000000009</v>
      </c>
      <c r="H8220" s="57"/>
    </row>
    <row r="8221" spans="6:8" ht="14.25">
      <c r="F8221" s="57">
        <f t="shared" si="128"/>
        <v>7.320059470928454E-15</v>
      </c>
      <c r="G8221" s="58">
        <v>0.17900000000009</v>
      </c>
      <c r="H8221" s="57"/>
    </row>
    <row r="8222" spans="6:8" ht="14.25">
      <c r="F8222" s="57">
        <f t="shared" si="128"/>
        <v>7.490590474251262E-15</v>
      </c>
      <c r="G8222" s="58">
        <v>0.17890000000009</v>
      </c>
      <c r="H8222" s="57"/>
    </row>
    <row r="8223" spans="6:8" ht="14.25">
      <c r="F8223" s="57">
        <f t="shared" si="128"/>
        <v>7.665067203096503E-15</v>
      </c>
      <c r="G8223" s="58">
        <v>0.17880000000009</v>
      </c>
      <c r="H8223" s="57"/>
    </row>
    <row r="8224" spans="6:8" ht="14.25">
      <c r="F8224" s="57">
        <f t="shared" si="128"/>
        <v>7.843580320019021E-15</v>
      </c>
      <c r="G8224" s="58">
        <v>0.17870000000009</v>
      </c>
      <c r="H8224" s="57"/>
    </row>
    <row r="8225" spans="6:8" ht="14.25">
      <c r="F8225" s="57">
        <f t="shared" si="128"/>
        <v>8.026222556021756E-15</v>
      </c>
      <c r="G8225" s="58">
        <v>0.17860000000009</v>
      </c>
      <c r="H8225" s="57"/>
    </row>
    <row r="8226" spans="6:8" ht="14.25">
      <c r="F8226" s="57">
        <f t="shared" si="128"/>
        <v>8.213088757405629E-15</v>
      </c>
      <c r="G8226" s="58">
        <v>0.17850000000009</v>
      </c>
      <c r="H8226" s="57"/>
    </row>
    <row r="8227" spans="6:8" ht="14.25">
      <c r="F8227" s="57">
        <f t="shared" si="128"/>
        <v>8.404275933673456E-15</v>
      </c>
      <c r="G8227" s="58">
        <v>0.17840000000009</v>
      </c>
      <c r="H8227" s="57"/>
    </row>
    <row r="8228" spans="6:8" ht="14.25">
      <c r="F8228" s="57">
        <f t="shared" si="128"/>
        <v>8.59988330650912E-15</v>
      </c>
      <c r="G8228" s="58">
        <v>0.17830000000009</v>
      </c>
      <c r="H8228" s="57"/>
    </row>
    <row r="8229" spans="6:8" ht="14.25">
      <c r="F8229" s="57">
        <f t="shared" si="128"/>
        <v>8.800012359859233E-15</v>
      </c>
      <c r="G8229" s="58">
        <v>0.17820000000009</v>
      </c>
      <c r="H8229" s="57"/>
    </row>
    <row r="8230" spans="6:8" ht="14.25">
      <c r="F8230" s="57">
        <f t="shared" si="128"/>
        <v>9.004766891137212E-15</v>
      </c>
      <c r="G8230" s="58">
        <v>0.178100000000091</v>
      </c>
      <c r="H8230" s="57"/>
    </row>
    <row r="8231" spans="6:8" ht="14.25">
      <c r="F8231" s="57">
        <f t="shared" si="128"/>
        <v>9.214253063587636E-15</v>
      </c>
      <c r="G8231" s="58">
        <v>0.178000000000091</v>
      </c>
      <c r="H8231" s="57"/>
    </row>
    <row r="8232" spans="6:8" ht="14.25">
      <c r="F8232" s="57">
        <f t="shared" si="128"/>
        <v>9.428579459807907E-15</v>
      </c>
      <c r="G8232" s="58">
        <v>0.177900000000091</v>
      </c>
      <c r="H8232" s="57"/>
    </row>
    <row r="8233" spans="6:8" ht="14.25">
      <c r="F8233" s="57">
        <f t="shared" si="128"/>
        <v>9.647857136490581E-15</v>
      </c>
      <c r="G8233" s="58">
        <v>0.177800000000091</v>
      </c>
      <c r="H8233" s="57"/>
    </row>
    <row r="8234" spans="6:8" ht="14.25">
      <c r="F8234" s="57">
        <f t="shared" si="128"/>
        <v>9.872199680386086E-15</v>
      </c>
      <c r="G8234" s="58">
        <v>0.177700000000091</v>
      </c>
      <c r="H8234" s="57"/>
    </row>
    <row r="8235" spans="6:8" ht="14.25">
      <c r="F8235" s="57">
        <f t="shared" si="128"/>
        <v>1.0101723265523697E-14</v>
      </c>
      <c r="G8235" s="58">
        <v>0.177600000000091</v>
      </c>
      <c r="H8235" s="57"/>
    </row>
    <row r="8236" spans="6:8" ht="14.25">
      <c r="F8236" s="57">
        <f t="shared" si="128"/>
        <v>1.033654671171666E-14</v>
      </c>
      <c r="G8236" s="58">
        <v>0.177500000000091</v>
      </c>
      <c r="H8236" s="57"/>
    </row>
    <row r="8237" spans="6:8" ht="14.25">
      <c r="F8237" s="57">
        <f t="shared" si="128"/>
        <v>1.0576791544380809E-14</v>
      </c>
      <c r="G8237" s="58">
        <v>0.177400000000091</v>
      </c>
      <c r="H8237" s="57"/>
    </row>
    <row r="8238" spans="6:8" ht="14.25">
      <c r="F8238" s="57">
        <f t="shared" si="128"/>
        <v>1.08225820556955E-14</v>
      </c>
      <c r="G8238" s="58">
        <v>0.177300000000091</v>
      </c>
      <c r="H8238" s="57"/>
    </row>
    <row r="8239" spans="6:8" ht="14.25">
      <c r="F8239" s="57">
        <f t="shared" si="128"/>
        <v>1.1074045367136523E-14</v>
      </c>
      <c r="G8239" s="58">
        <v>0.177200000000091</v>
      </c>
      <c r="H8239" s="57"/>
    </row>
    <row r="8240" spans="6:8" ht="14.25">
      <c r="F8240" s="57">
        <f t="shared" si="128"/>
        <v>1.1331311493412923E-14</v>
      </c>
      <c r="G8240" s="58">
        <v>0.177100000000091</v>
      </c>
      <c r="H8240" s="57"/>
    </row>
    <row r="8241" spans="6:8" ht="14.25">
      <c r="F8241" s="57">
        <f t="shared" si="128"/>
        <v>1.1594513407835731E-14</v>
      </c>
      <c r="G8241" s="58">
        <v>0.177000000000091</v>
      </c>
      <c r="H8241" s="57"/>
    </row>
    <row r="8242" spans="6:8" ht="14.25">
      <c r="F8242" s="57">
        <f t="shared" si="128"/>
        <v>1.1863787109155315E-14</v>
      </c>
      <c r="G8242" s="58">
        <v>0.176900000000091</v>
      </c>
      <c r="H8242" s="57"/>
    </row>
    <row r="8243" spans="6:8" ht="14.25">
      <c r="F8243" s="57">
        <f t="shared" si="128"/>
        <v>1.2139271689895425E-14</v>
      </c>
      <c r="G8243" s="58">
        <v>0.176800000000091</v>
      </c>
      <c r="H8243" s="57"/>
    </row>
    <row r="8244" spans="6:8" ht="14.25">
      <c r="F8244" s="57">
        <f t="shared" si="128"/>
        <v>1.2421109406220182E-14</v>
      </c>
      <c r="G8244" s="58">
        <v>0.176700000000091</v>
      </c>
      <c r="H8244" s="57"/>
    </row>
    <row r="8245" spans="6:8" ht="14.25">
      <c r="F8245" s="57">
        <f t="shared" si="128"/>
        <v>1.2709445749366157E-14</v>
      </c>
      <c r="G8245" s="58">
        <v>0.176600000000091</v>
      </c>
      <c r="H8245" s="57"/>
    </row>
    <row r="8246" spans="6:8" ht="14.25">
      <c r="F8246" s="57">
        <f t="shared" si="128"/>
        <v>1.3004429518676543E-14</v>
      </c>
      <c r="G8246" s="58">
        <v>0.176500000000091</v>
      </c>
      <c r="H8246" s="57"/>
    </row>
    <row r="8247" spans="6:8" ht="14.25">
      <c r="F8247" s="57">
        <f t="shared" si="128"/>
        <v>1.3306212896271205E-14</v>
      </c>
      <c r="G8247" s="58">
        <v>0.176400000000091</v>
      </c>
      <c r="H8247" s="57"/>
    </row>
    <row r="8248" spans="6:8" ht="14.25">
      <c r="F8248" s="57">
        <f t="shared" si="128"/>
        <v>1.3614951523389418E-14</v>
      </c>
      <c r="G8248" s="58">
        <v>0.176300000000091</v>
      </c>
      <c r="H8248" s="57"/>
    </row>
    <row r="8249" spans="6:8" ht="14.25">
      <c r="F8249" s="57">
        <f t="shared" si="128"/>
        <v>1.3930804578442302E-14</v>
      </c>
      <c r="G8249" s="58">
        <v>0.176200000000091</v>
      </c>
      <c r="H8249" s="57"/>
    </row>
    <row r="8250" spans="6:8" ht="14.25">
      <c r="F8250" s="57">
        <f t="shared" si="128"/>
        <v>1.4253934856815032E-14</v>
      </c>
      <c r="G8250" s="58">
        <v>0.176100000000091</v>
      </c>
      <c r="H8250" s="57"/>
    </row>
    <row r="8251" spans="6:8" ht="14.25">
      <c r="F8251" s="57">
        <f t="shared" si="128"/>
        <v>1.458450885245362E-14</v>
      </c>
      <c r="G8251" s="58">
        <v>0.176000000000091</v>
      </c>
      <c r="H8251" s="57"/>
    </row>
    <row r="8252" spans="6:8" ht="14.25">
      <c r="F8252" s="57">
        <f t="shared" si="128"/>
        <v>1.4922696841280424E-14</v>
      </c>
      <c r="G8252" s="58">
        <v>0.175900000000091</v>
      </c>
      <c r="H8252" s="57"/>
    </row>
    <row r="8253" spans="6:8" ht="14.25">
      <c r="F8253" s="57">
        <f t="shared" si="128"/>
        <v>1.5268672966475598E-14</v>
      </c>
      <c r="G8253" s="58">
        <v>0.175800000000091</v>
      </c>
      <c r="H8253" s="57"/>
    </row>
    <row r="8254" spans="6:8" ht="14.25">
      <c r="F8254" s="57">
        <f t="shared" si="128"/>
        <v>1.5622615325667035E-14</v>
      </c>
      <c r="G8254" s="58">
        <v>0.175700000000091</v>
      </c>
      <c r="H8254" s="57"/>
    </row>
    <row r="8255" spans="6:8" ht="14.25">
      <c r="F8255" s="57">
        <f t="shared" si="128"/>
        <v>1.598470606007318E-14</v>
      </c>
      <c r="G8255" s="58">
        <v>0.175600000000091</v>
      </c>
      <c r="H8255" s="57"/>
    </row>
    <row r="8256" spans="6:8" ht="14.25">
      <c r="F8256" s="57">
        <f t="shared" si="128"/>
        <v>1.6355131445637637E-14</v>
      </c>
      <c r="G8256" s="58">
        <v>0.175500000000091</v>
      </c>
      <c r="H8256" s="57"/>
    </row>
    <row r="8257" spans="6:8" ht="14.25">
      <c r="F8257" s="57">
        <f t="shared" si="128"/>
        <v>1.673408198620474E-14</v>
      </c>
      <c r="G8257" s="58">
        <v>0.175400000000091</v>
      </c>
      <c r="H8257" s="57"/>
    </row>
    <row r="8258" spans="6:8" ht="14.25">
      <c r="F8258" s="57">
        <f t="shared" si="128"/>
        <v>1.7121752508777842E-14</v>
      </c>
      <c r="G8258" s="58">
        <v>0.175300000000091</v>
      </c>
      <c r="H8258" s="57"/>
    </row>
    <row r="8259" spans="6:8" ht="14.25">
      <c r="F8259" s="57">
        <f t="shared" si="128"/>
        <v>1.7518342260907925E-14</v>
      </c>
      <c r="G8259" s="58">
        <v>0.175200000000091</v>
      </c>
      <c r="H8259" s="57"/>
    </row>
    <row r="8260" spans="6:8" ht="14.25">
      <c r="F8260" s="57">
        <f t="shared" si="128"/>
        <v>1.7924055010260057E-14</v>
      </c>
      <c r="G8260" s="58">
        <v>0.175100000000091</v>
      </c>
      <c r="H8260" s="57"/>
    </row>
    <row r="8261" spans="6:8" ht="14.25">
      <c r="F8261" s="57">
        <f t="shared" si="128"/>
        <v>1.833909914640515E-14</v>
      </c>
      <c r="G8261" s="58">
        <v>0.175000000000091</v>
      </c>
      <c r="H8261" s="57"/>
    </row>
    <row r="8262" spans="6:8" ht="14.25">
      <c r="F8262" s="57">
        <f t="shared" si="128"/>
        <v>1.876368778488714E-14</v>
      </c>
      <c r="G8262" s="58">
        <v>0.174900000000091</v>
      </c>
      <c r="H8262" s="57"/>
    </row>
    <row r="8263" spans="6:8" ht="14.25">
      <c r="F8263" s="57">
        <f t="shared" si="128"/>
        <v>1.9198038873616E-14</v>
      </c>
      <c r="G8263" s="58">
        <v>0.174800000000091</v>
      </c>
      <c r="H8263" s="57"/>
    </row>
    <row r="8264" spans="6:8" ht="14.25">
      <c r="F8264" s="57">
        <f t="shared" si="128"/>
        <v>1.964237530163669E-14</v>
      </c>
      <c r="G8264" s="58">
        <v>0.174700000000091</v>
      </c>
      <c r="H8264" s="57"/>
    </row>
    <row r="8265" spans="6:8" ht="14.25">
      <c r="F8265" s="57">
        <f t="shared" si="128"/>
        <v>2.0096925010331057E-14</v>
      </c>
      <c r="G8265" s="58">
        <v>0.174600000000091</v>
      </c>
      <c r="H8265" s="57"/>
    </row>
    <row r="8266" spans="6:8" ht="14.25">
      <c r="F8266" s="57">
        <f t="shared" si="128"/>
        <v>2.056192110709787E-14</v>
      </c>
      <c r="G8266" s="58">
        <v>0.174500000000091</v>
      </c>
      <c r="H8266" s="57"/>
    </row>
    <row r="8267" spans="6:8" ht="14.25">
      <c r="F8267" s="57">
        <f t="shared" si="128"/>
        <v>2.1037601981578454E-14</v>
      </c>
      <c r="G8267" s="58">
        <v>0.174400000000091</v>
      </c>
      <c r="H8267" s="57"/>
    </row>
    <row r="8268" spans="6:8" ht="14.25">
      <c r="F8268" s="57">
        <f t="shared" si="128"/>
        <v>2.152421142447231E-14</v>
      </c>
      <c r="G8268" s="58">
        <v>0.174300000000091</v>
      </c>
      <c r="H8268" s="57"/>
    </row>
    <row r="8269" spans="6:8" ht="14.25">
      <c r="F8269" s="57">
        <f aca="true" t="shared" si="129" ref="F8269:F8332">BINOMDIST(G$3,G$4,G8269,TRUE)</f>
        <v>2.202199874900709E-14</v>
      </c>
      <c r="G8269" s="58">
        <v>0.174200000000091</v>
      </c>
      <c r="H8269" s="57"/>
    </row>
    <row r="8270" spans="6:8" ht="14.25">
      <c r="F8270" s="57">
        <f t="shared" si="129"/>
        <v>2.2531218915120202E-14</v>
      </c>
      <c r="G8270" s="58">
        <v>0.174100000000091</v>
      </c>
      <c r="H8270" s="57"/>
    </row>
    <row r="8271" spans="6:8" ht="14.25">
      <c r="F8271" s="57">
        <f t="shared" si="129"/>
        <v>2.305213265641037E-14</v>
      </c>
      <c r="G8271" s="58">
        <v>0.174000000000091</v>
      </c>
      <c r="H8271" s="57"/>
    </row>
    <row r="8272" spans="6:8" ht="14.25">
      <c r="F8272" s="57">
        <f t="shared" si="129"/>
        <v>2.3585006609924233E-14</v>
      </c>
      <c r="G8272" s="58">
        <v>0.173900000000091</v>
      </c>
      <c r="H8272" s="57"/>
    </row>
    <row r="8273" spans="6:8" ht="14.25">
      <c r="F8273" s="57">
        <f t="shared" si="129"/>
        <v>2.4130113448836118E-14</v>
      </c>
      <c r="G8273" s="58">
        <v>0.173800000000091</v>
      </c>
      <c r="H8273" s="57"/>
    </row>
    <row r="8274" spans="6:8" ht="14.25">
      <c r="F8274" s="57">
        <f t="shared" si="129"/>
        <v>2.4687732018088153E-14</v>
      </c>
      <c r="G8274" s="58">
        <v>0.173700000000091</v>
      </c>
      <c r="H8274" s="57"/>
    </row>
    <row r="8275" spans="6:8" ht="14.25">
      <c r="F8275" s="57">
        <f t="shared" si="129"/>
        <v>2.52581474730562E-14</v>
      </c>
      <c r="G8275" s="58">
        <v>0.173600000000091</v>
      </c>
      <c r="H8275" s="57"/>
    </row>
    <row r="8276" spans="6:8" ht="14.25">
      <c r="F8276" s="57">
        <f t="shared" si="129"/>
        <v>2.5841651421305643E-14</v>
      </c>
      <c r="G8276" s="58">
        <v>0.173500000000091</v>
      </c>
      <c r="H8276" s="57"/>
    </row>
    <row r="8277" spans="6:8" ht="14.25">
      <c r="F8277" s="57">
        <f t="shared" si="129"/>
        <v>2.643854206751069E-14</v>
      </c>
      <c r="G8277" s="58">
        <v>0.173400000000091</v>
      </c>
      <c r="H8277" s="57"/>
    </row>
    <row r="8278" spans="6:8" ht="14.25">
      <c r="F8278" s="57">
        <f t="shared" si="129"/>
        <v>2.70491243616017E-14</v>
      </c>
      <c r="G8278" s="58">
        <v>0.173300000000091</v>
      </c>
      <c r="H8278" s="57"/>
    </row>
    <row r="8279" spans="6:8" ht="14.25">
      <c r="F8279" s="57">
        <f t="shared" si="129"/>
        <v>2.767371015021396E-14</v>
      </c>
      <c r="G8279" s="58">
        <v>0.173200000000091</v>
      </c>
      <c r="H8279" s="57"/>
    </row>
    <row r="8280" spans="6:8" ht="14.25">
      <c r="F8280" s="57">
        <f t="shared" si="129"/>
        <v>2.831261833151325E-14</v>
      </c>
      <c r="G8280" s="58">
        <v>0.173100000000091</v>
      </c>
      <c r="H8280" s="57"/>
    </row>
    <row r="8281" spans="6:8" ht="14.25">
      <c r="F8281" s="57">
        <f t="shared" si="129"/>
        <v>2.896617501346827E-14</v>
      </c>
      <c r="G8281" s="58">
        <v>0.173000000000091</v>
      </c>
      <c r="H8281" s="57"/>
    </row>
    <row r="8282" spans="6:8" ht="14.25">
      <c r="F8282" s="57">
        <f t="shared" si="129"/>
        <v>2.9634713675652025E-14</v>
      </c>
      <c r="G8282" s="58">
        <v>0.172900000000091</v>
      </c>
      <c r="H8282" s="57"/>
    </row>
    <row r="8283" spans="6:8" ht="14.25">
      <c r="F8283" s="57">
        <f t="shared" si="129"/>
        <v>3.031857533464346E-14</v>
      </c>
      <c r="G8283" s="58">
        <v>0.172800000000091</v>
      </c>
      <c r="H8283" s="57"/>
    </row>
    <row r="8284" spans="6:8" ht="14.25">
      <c r="F8284" s="57">
        <f t="shared" si="129"/>
        <v>3.1018108713113386E-14</v>
      </c>
      <c r="G8284" s="58">
        <v>0.172700000000091</v>
      </c>
      <c r="H8284" s="57"/>
    </row>
    <row r="8285" spans="6:8" ht="14.25">
      <c r="F8285" s="57">
        <f t="shared" si="129"/>
        <v>3.173367041267649E-14</v>
      </c>
      <c r="G8285" s="58">
        <v>0.172600000000091</v>
      </c>
      <c r="H8285" s="57"/>
    </row>
    <row r="8286" spans="6:8" ht="14.25">
      <c r="F8286" s="57">
        <f t="shared" si="129"/>
        <v>3.246562509058809E-14</v>
      </c>
      <c r="G8286" s="58">
        <v>0.172500000000091</v>
      </c>
      <c r="H8286" s="57"/>
    </row>
    <row r="8287" spans="6:8" ht="14.25">
      <c r="F8287" s="57">
        <f t="shared" si="129"/>
        <v>3.321434564037714E-14</v>
      </c>
      <c r="G8287" s="58">
        <v>0.172400000000091</v>
      </c>
      <c r="H8287" s="57"/>
    </row>
    <row r="8288" spans="6:8" ht="14.25">
      <c r="F8288" s="57">
        <f t="shared" si="129"/>
        <v>3.398021337649579E-14</v>
      </c>
      <c r="G8288" s="58">
        <v>0.172300000000091</v>
      </c>
      <c r="H8288" s="57"/>
    </row>
    <row r="8289" spans="6:8" ht="14.25">
      <c r="F8289" s="57">
        <f t="shared" si="129"/>
        <v>3.476361822307962E-14</v>
      </c>
      <c r="G8289" s="58">
        <v>0.172200000000091</v>
      </c>
      <c r="H8289" s="57"/>
    </row>
    <row r="8290" spans="6:8" ht="14.25">
      <c r="F8290" s="57">
        <f t="shared" si="129"/>
        <v>3.5564958906903867E-14</v>
      </c>
      <c r="G8290" s="58">
        <v>0.172100000000091</v>
      </c>
      <c r="H8290" s="57"/>
    </row>
    <row r="8291" spans="6:8" ht="14.25">
      <c r="F8291" s="57">
        <f t="shared" si="129"/>
        <v>3.638464315463554E-14</v>
      </c>
      <c r="G8291" s="58">
        <v>0.172000000000091</v>
      </c>
      <c r="H8291" s="57"/>
    </row>
    <row r="8292" spans="6:8" ht="14.25">
      <c r="F8292" s="57">
        <f t="shared" si="129"/>
        <v>3.722308789446825E-14</v>
      </c>
      <c r="G8292" s="58">
        <v>0.171900000000091</v>
      </c>
      <c r="H8292" s="57"/>
    </row>
    <row r="8293" spans="6:8" ht="14.25">
      <c r="F8293" s="57">
        <f t="shared" si="129"/>
        <v>3.808071946224192E-14</v>
      </c>
      <c r="G8293" s="58">
        <v>0.171800000000091</v>
      </c>
      <c r="H8293" s="57"/>
    </row>
    <row r="8294" spans="6:8" ht="14.25">
      <c r="F8294" s="57">
        <f t="shared" si="129"/>
        <v>3.895797381214341E-14</v>
      </c>
      <c r="G8294" s="58">
        <v>0.171700000000091</v>
      </c>
      <c r="H8294" s="57"/>
    </row>
    <row r="8295" spans="6:8" ht="14.25">
      <c r="F8295" s="57">
        <f t="shared" si="129"/>
        <v>3.9855296732092923E-14</v>
      </c>
      <c r="G8295" s="58">
        <v>0.171600000000091</v>
      </c>
      <c r="H8295" s="57"/>
    </row>
    <row r="8296" spans="6:8" ht="14.25">
      <c r="F8296" s="57">
        <f t="shared" si="129"/>
        <v>4.077314406391575E-14</v>
      </c>
      <c r="G8296" s="58">
        <v>0.171500000000091</v>
      </c>
      <c r="H8296" s="57"/>
    </row>
    <row r="8297" spans="6:8" ht="14.25">
      <c r="F8297" s="57">
        <f t="shared" si="129"/>
        <v>4.171198192840036E-14</v>
      </c>
      <c r="G8297" s="58">
        <v>0.171400000000091</v>
      </c>
      <c r="H8297" s="57"/>
    </row>
    <row r="8298" spans="6:8" ht="14.25">
      <c r="F8298" s="57">
        <f t="shared" si="129"/>
        <v>4.2672286955367576E-14</v>
      </c>
      <c r="G8298" s="58">
        <v>0.171300000000091</v>
      </c>
      <c r="H8298" s="57"/>
    </row>
    <row r="8299" spans="6:8" ht="14.25">
      <c r="F8299" s="57">
        <f t="shared" si="129"/>
        <v>4.3654546518840044E-14</v>
      </c>
      <c r="G8299" s="58">
        <v>0.171200000000091</v>
      </c>
      <c r="H8299" s="57"/>
    </row>
    <row r="8300" spans="6:8" ht="14.25">
      <c r="F8300" s="57">
        <f t="shared" si="129"/>
        <v>4.4659258977437105E-14</v>
      </c>
      <c r="G8300" s="58">
        <v>0.171100000000091</v>
      </c>
      <c r="H8300" s="57"/>
    </row>
    <row r="8301" spans="6:8" ht="14.25">
      <c r="F8301" s="57">
        <f t="shared" si="129"/>
        <v>4.568693392011166E-14</v>
      </c>
      <c r="G8301" s="58">
        <v>0.171000000000091</v>
      </c>
      <c r="H8301" s="57"/>
    </row>
    <row r="8302" spans="6:8" ht="14.25">
      <c r="F8302" s="57">
        <f t="shared" si="129"/>
        <v>4.673809241733414E-14</v>
      </c>
      <c r="G8302" s="58">
        <v>0.170900000000091</v>
      </c>
      <c r="H8302" s="57"/>
    </row>
    <row r="8303" spans="6:8" ht="14.25">
      <c r="F8303" s="57">
        <f t="shared" si="129"/>
        <v>4.781326727785979E-14</v>
      </c>
      <c r="G8303" s="58">
        <v>0.170800000000091</v>
      </c>
      <c r="H8303" s="57"/>
    </row>
    <row r="8304" spans="6:8" ht="14.25">
      <c r="F8304" s="57">
        <f t="shared" si="129"/>
        <v>4.89130033111898E-14</v>
      </c>
      <c r="G8304" s="58">
        <v>0.170700000000091</v>
      </c>
      <c r="H8304" s="57"/>
    </row>
    <row r="8305" spans="6:8" ht="14.25">
      <c r="F8305" s="57">
        <f t="shared" si="129"/>
        <v>5.003785759585659E-14</v>
      </c>
      <c r="G8305" s="58">
        <v>0.170600000000091</v>
      </c>
      <c r="H8305" s="57"/>
    </row>
    <row r="8306" spans="6:8" ht="14.25">
      <c r="F8306" s="57">
        <f t="shared" si="129"/>
        <v>5.11883997536629E-14</v>
      </c>
      <c r="G8306" s="58">
        <v>0.170500000000091</v>
      </c>
      <c r="H8306" s="57"/>
    </row>
    <row r="8307" spans="6:8" ht="14.25">
      <c r="F8307" s="57">
        <f t="shared" si="129"/>
        <v>5.2365212230000487E-14</v>
      </c>
      <c r="G8307" s="58">
        <v>0.170400000000091</v>
      </c>
      <c r="H8307" s="57"/>
    </row>
    <row r="8308" spans="6:8" ht="14.25">
      <c r="F8308" s="57">
        <f t="shared" si="129"/>
        <v>5.3568890580391584E-14</v>
      </c>
      <c r="G8308" s="58">
        <v>0.170300000000091</v>
      </c>
      <c r="H8308" s="57"/>
    </row>
    <row r="8309" spans="6:8" ht="14.25">
      <c r="F8309" s="57">
        <f t="shared" si="129"/>
        <v>5.480004376337401E-14</v>
      </c>
      <c r="G8309" s="58">
        <v>0.170200000000091</v>
      </c>
      <c r="H8309" s="57"/>
    </row>
    <row r="8310" spans="6:8" ht="14.25">
      <c r="F8310" s="57">
        <f t="shared" si="129"/>
        <v>5.6059294439891185E-14</v>
      </c>
      <c r="G8310" s="58">
        <v>0.170100000000091</v>
      </c>
      <c r="H8310" s="57"/>
    </row>
    <row r="8311" spans="6:8" ht="14.25">
      <c r="F8311" s="57">
        <f t="shared" si="129"/>
        <v>5.734727927931088E-14</v>
      </c>
      <c r="G8311" s="58">
        <v>0.170000000000091</v>
      </c>
      <c r="H8311" s="57"/>
    </row>
    <row r="8312" spans="6:8" ht="14.25">
      <c r="F8312" s="57">
        <f t="shared" si="129"/>
        <v>5.866464927222467E-14</v>
      </c>
      <c r="G8312" s="58">
        <v>0.169900000000091</v>
      </c>
      <c r="H8312" s="57"/>
    </row>
    <row r="8313" spans="6:8" ht="14.25">
      <c r="F8313" s="57">
        <f t="shared" si="129"/>
        <v>6.001207005018735E-14</v>
      </c>
      <c r="G8313" s="58">
        <v>0.169800000000091</v>
      </c>
      <c r="H8313" s="57"/>
    </row>
    <row r="8314" spans="6:8" ht="14.25">
      <c r="F8314" s="57">
        <f t="shared" si="129"/>
        <v>6.139022221252963E-14</v>
      </c>
      <c r="G8314" s="58">
        <v>0.169700000000091</v>
      </c>
      <c r="H8314" s="57"/>
    </row>
    <row r="8315" spans="6:8" ht="14.25">
      <c r="F8315" s="57">
        <f t="shared" si="129"/>
        <v>6.279980166041808E-14</v>
      </c>
      <c r="G8315" s="58">
        <v>0.169600000000091</v>
      </c>
      <c r="H8315" s="57"/>
    </row>
    <row r="8316" spans="6:8" ht="14.25">
      <c r="F8316" s="57">
        <f t="shared" si="129"/>
        <v>6.424151993830967E-14</v>
      </c>
      <c r="G8316" s="58">
        <v>0.169500000000091</v>
      </c>
      <c r="H8316" s="57"/>
    </row>
    <row r="8317" spans="6:8" ht="14.25">
      <c r="F8317" s="57">
        <f t="shared" si="129"/>
        <v>6.571610458296507E-14</v>
      </c>
      <c r="G8317" s="58">
        <v>0.169400000000091</v>
      </c>
      <c r="H8317" s="57"/>
    </row>
    <row r="8318" spans="6:8" ht="14.25">
      <c r="F8318" s="57">
        <f t="shared" si="129"/>
        <v>6.722429948019629E-14</v>
      </c>
      <c r="G8318" s="58">
        <v>0.169300000000091</v>
      </c>
      <c r="H8318" s="57"/>
    </row>
    <row r="8319" spans="6:8" ht="14.25">
      <c r="F8319" s="57">
        <f t="shared" si="129"/>
        <v>6.876686522950302E-14</v>
      </c>
      <c r="G8319" s="58">
        <v>0.169200000000091</v>
      </c>
      <c r="H8319" s="57"/>
    </row>
    <row r="8320" spans="6:8" ht="14.25">
      <c r="F8320" s="57">
        <f t="shared" si="129"/>
        <v>7.034457951678501E-14</v>
      </c>
      <c r="G8320" s="58">
        <v>0.169100000000091</v>
      </c>
      <c r="H8320" s="57"/>
    </row>
    <row r="8321" spans="6:8" ht="14.25">
      <c r="F8321" s="57">
        <f t="shared" si="129"/>
        <v>7.1958237495283E-14</v>
      </c>
      <c r="G8321" s="58">
        <v>0.169000000000092</v>
      </c>
      <c r="H8321" s="57"/>
    </row>
    <row r="8322" spans="6:8" ht="14.25">
      <c r="F8322" s="57">
        <f t="shared" si="129"/>
        <v>7.360865217502596E-14</v>
      </c>
      <c r="G8322" s="58">
        <v>0.168900000000092</v>
      </c>
      <c r="H8322" s="57"/>
    </row>
    <row r="8323" spans="6:8" ht="14.25">
      <c r="F8323" s="57">
        <f t="shared" si="129"/>
        <v>7.529665482074005E-14</v>
      </c>
      <c r="G8323" s="58">
        <v>0.168800000000092</v>
      </c>
      <c r="H8323" s="57"/>
    </row>
    <row r="8324" spans="6:8" ht="14.25">
      <c r="F8324" s="57">
        <f t="shared" si="129"/>
        <v>7.70230953587091E-14</v>
      </c>
      <c r="G8324" s="58">
        <v>0.168700000000092</v>
      </c>
      <c r="H8324" s="57"/>
    </row>
    <row r="8325" spans="6:8" ht="14.25">
      <c r="F8325" s="57">
        <f t="shared" si="129"/>
        <v>7.878884279256021E-14</v>
      </c>
      <c r="G8325" s="58">
        <v>0.168600000000092</v>
      </c>
      <c r="H8325" s="57"/>
    </row>
    <row r="8326" spans="6:8" ht="14.25">
      <c r="F8326" s="57">
        <f t="shared" si="129"/>
        <v>8.059478562825009E-14</v>
      </c>
      <c r="G8326" s="58">
        <v>0.168500000000092</v>
      </c>
      <c r="H8326" s="57"/>
    </row>
    <row r="8327" spans="6:8" ht="14.25">
      <c r="F8327" s="57">
        <f t="shared" si="129"/>
        <v>8.244183230845369E-14</v>
      </c>
      <c r="G8327" s="58">
        <v>0.168400000000092</v>
      </c>
      <c r="H8327" s="57"/>
    </row>
    <row r="8328" spans="6:8" ht="14.25">
      <c r="F8328" s="57">
        <f t="shared" si="129"/>
        <v>8.433091165654881E-14</v>
      </c>
      <c r="G8328" s="58">
        <v>0.168300000000092</v>
      </c>
      <c r="H8328" s="57"/>
    </row>
    <row r="8329" spans="6:8" ht="14.25">
      <c r="F8329" s="57">
        <f t="shared" si="129"/>
        <v>8.626297333040943E-14</v>
      </c>
      <c r="G8329" s="58">
        <v>0.168200000000092</v>
      </c>
      <c r="H8329" s="57"/>
    </row>
    <row r="8330" spans="6:8" ht="14.25">
      <c r="F8330" s="57">
        <f t="shared" si="129"/>
        <v>8.823898828623481E-14</v>
      </c>
      <c r="G8330" s="58">
        <v>0.168100000000092</v>
      </c>
      <c r="H8330" s="57"/>
    </row>
    <row r="8331" spans="6:8" ht="14.25">
      <c r="F8331" s="57">
        <f t="shared" si="129"/>
        <v>9.025994925261377E-14</v>
      </c>
      <c r="G8331" s="58">
        <v>0.168000000000092</v>
      </c>
      <c r="H8331" s="57"/>
    </row>
    <row r="8332" spans="6:8" ht="14.25">
      <c r="F8332" s="57">
        <f t="shared" si="129"/>
        <v>9.232687121506601E-14</v>
      </c>
      <c r="G8332" s="58">
        <v>0.167900000000092</v>
      </c>
      <c r="H8332" s="57"/>
    </row>
    <row r="8333" spans="6:8" ht="14.25">
      <c r="F8333" s="57">
        <f aca="true" t="shared" si="130" ref="F8333:F8396">BINOMDIST(G$3,G$4,G8333,TRUE)</f>
        <v>9.444079191127976E-14</v>
      </c>
      <c r="G8333" s="58">
        <v>0.167800000000092</v>
      </c>
      <c r="H8333" s="57"/>
    </row>
    <row r="8334" spans="6:8" ht="14.25">
      <c r="F8334" s="57">
        <f t="shared" si="130"/>
        <v>9.660277233728633E-14</v>
      </c>
      <c r="G8334" s="58">
        <v>0.167700000000092</v>
      </c>
      <c r="H8334" s="57"/>
    </row>
    <row r="8335" spans="6:8" ht="14.25">
      <c r="F8335" s="57">
        <f t="shared" si="130"/>
        <v>9.881389726480856E-14</v>
      </c>
      <c r="G8335" s="58">
        <v>0.167600000000092</v>
      </c>
      <c r="H8335" s="57"/>
    </row>
    <row r="8336" spans="6:8" ht="14.25">
      <c r="F8336" s="57">
        <f t="shared" si="130"/>
        <v>1.0107527577002613E-13</v>
      </c>
      <c r="G8336" s="58">
        <v>0.167500000000092</v>
      </c>
      <c r="H8336" s="57"/>
    </row>
    <row r="8337" spans="6:8" ht="14.25">
      <c r="F8337" s="57">
        <f t="shared" si="130"/>
        <v>1.0338804177400734E-13</v>
      </c>
      <c r="G8337" s="58">
        <v>0.167400000000092</v>
      </c>
      <c r="H8337" s="57"/>
    </row>
    <row r="8338" spans="6:8" ht="14.25">
      <c r="F8338" s="57">
        <f t="shared" si="130"/>
        <v>1.0575335459507144E-13</v>
      </c>
      <c r="G8338" s="58">
        <v>0.167300000000092</v>
      </c>
      <c r="H8338" s="57"/>
    </row>
    <row r="8339" spans="6:8" ht="14.25">
      <c r="F8339" s="57">
        <f t="shared" si="130"/>
        <v>1.0817239951332911E-13</v>
      </c>
      <c r="G8339" s="58">
        <v>0.167200000000092</v>
      </c>
      <c r="H8339" s="57"/>
    </row>
    <row r="8340" spans="6:8" ht="14.25">
      <c r="F8340" s="57">
        <f t="shared" si="130"/>
        <v>1.1064638834767966E-13</v>
      </c>
      <c r="G8340" s="58">
        <v>0.167100000000092</v>
      </c>
      <c r="H8340" s="57"/>
    </row>
    <row r="8341" spans="6:8" ht="14.25">
      <c r="F8341" s="57">
        <f t="shared" si="130"/>
        <v>1.1317656004552757E-13</v>
      </c>
      <c r="G8341" s="58">
        <v>0.167000000000092</v>
      </c>
      <c r="H8341" s="57"/>
    </row>
    <row r="8342" spans="6:8" ht="14.25">
      <c r="F8342" s="57">
        <f t="shared" si="130"/>
        <v>1.1576418128550553E-13</v>
      </c>
      <c r="G8342" s="58">
        <v>0.166900000000092</v>
      </c>
      <c r="H8342" s="57"/>
    </row>
    <row r="8343" spans="6:8" ht="14.25">
      <c r="F8343" s="57">
        <f t="shared" si="130"/>
        <v>1.1841054709348134E-13</v>
      </c>
      <c r="G8343" s="58">
        <v>0.166800000000092</v>
      </c>
      <c r="H8343" s="57"/>
    </row>
    <row r="8344" spans="6:8" ht="14.25">
      <c r="F8344" s="57">
        <f t="shared" si="130"/>
        <v>1.2111698147214633E-13</v>
      </c>
      <c r="G8344" s="58">
        <v>0.166700000000092</v>
      </c>
      <c r="H8344" s="57"/>
    </row>
    <row r="8345" spans="6:8" ht="14.25">
      <c r="F8345" s="57">
        <f t="shared" si="130"/>
        <v>1.2388483804446787E-13</v>
      </c>
      <c r="G8345" s="58">
        <v>0.166600000000092</v>
      </c>
      <c r="H8345" s="57"/>
    </row>
    <row r="8346" spans="6:8" ht="14.25">
      <c r="F8346" s="57">
        <f t="shared" si="130"/>
        <v>1.2671550071133685E-13</v>
      </c>
      <c r="G8346" s="58">
        <v>0.166500000000092</v>
      </c>
      <c r="H8346" s="57"/>
    </row>
    <row r="8347" spans="6:8" ht="14.25">
      <c r="F8347" s="57">
        <f t="shared" si="130"/>
        <v>1.296103843236818E-13</v>
      </c>
      <c r="G8347" s="58">
        <v>0.166400000000092</v>
      </c>
      <c r="H8347" s="57"/>
    </row>
    <row r="8348" spans="6:8" ht="14.25">
      <c r="F8348" s="57">
        <f t="shared" si="130"/>
        <v>1.3257093536940425E-13</v>
      </c>
      <c r="G8348" s="58">
        <v>0.166300000000092</v>
      </c>
      <c r="H8348" s="57"/>
    </row>
    <row r="8349" spans="6:8" ht="14.25">
      <c r="F8349" s="57">
        <f t="shared" si="130"/>
        <v>1.355986326754347E-13</v>
      </c>
      <c r="G8349" s="58">
        <v>0.166200000000092</v>
      </c>
      <c r="H8349" s="57"/>
    </row>
    <row r="8350" spans="6:8" ht="14.25">
      <c r="F8350" s="57">
        <f t="shared" si="130"/>
        <v>1.3869498812523918E-13</v>
      </c>
      <c r="G8350" s="58">
        <v>0.166100000000092</v>
      </c>
      <c r="H8350" s="57"/>
    </row>
    <row r="8351" spans="6:8" ht="14.25">
      <c r="F8351" s="57">
        <f t="shared" si="130"/>
        <v>1.418615473921384E-13</v>
      </c>
      <c r="G8351" s="58">
        <v>0.166000000000092</v>
      </c>
      <c r="H8351" s="57"/>
    </row>
    <row r="8352" spans="6:8" ht="14.25">
      <c r="F8352" s="57">
        <f t="shared" si="130"/>
        <v>1.450998906887493E-13</v>
      </c>
      <c r="G8352" s="58">
        <v>0.165900000000092</v>
      </c>
      <c r="H8352" s="57"/>
    </row>
    <row r="8353" spans="6:8" ht="14.25">
      <c r="F8353" s="57">
        <f t="shared" si="130"/>
        <v>1.4841163353292959E-13</v>
      </c>
      <c r="G8353" s="58">
        <v>0.165800000000092</v>
      </c>
      <c r="H8353" s="57"/>
    </row>
    <row r="8354" spans="6:8" ht="14.25">
      <c r="F8354" s="57">
        <f t="shared" si="130"/>
        <v>1.5179842753058028E-13</v>
      </c>
      <c r="G8354" s="58">
        <v>0.165700000000092</v>
      </c>
      <c r="H8354" s="57"/>
    </row>
    <row r="8355" spans="6:8" ht="14.25">
      <c r="F8355" s="57">
        <f t="shared" si="130"/>
        <v>1.552619611756496E-13</v>
      </c>
      <c r="G8355" s="58">
        <v>0.165600000000092</v>
      </c>
      <c r="H8355" s="57"/>
    </row>
    <row r="8356" spans="6:8" ht="14.25">
      <c r="F8356" s="57">
        <f t="shared" si="130"/>
        <v>1.5880396066775405E-13</v>
      </c>
      <c r="G8356" s="58">
        <v>0.165500000000092</v>
      </c>
      <c r="H8356" s="57"/>
    </row>
    <row r="8357" spans="6:8" ht="14.25">
      <c r="F8357" s="57">
        <f t="shared" si="130"/>
        <v>1.6242619074776838E-13</v>
      </c>
      <c r="G8357" s="58">
        <v>0.165400000000092</v>
      </c>
      <c r="H8357" s="57"/>
    </row>
    <row r="8358" spans="6:8" ht="14.25">
      <c r="F8358" s="57">
        <f t="shared" si="130"/>
        <v>1.66130455551793E-13</v>
      </c>
      <c r="G8358" s="58">
        <v>0.165300000000092</v>
      </c>
      <c r="H8358" s="57"/>
    </row>
    <row r="8359" spans="6:8" ht="14.25">
      <c r="F8359" s="57">
        <f t="shared" si="130"/>
        <v>1.6991859948388963E-13</v>
      </c>
      <c r="G8359" s="58">
        <v>0.165200000000092</v>
      </c>
      <c r="H8359" s="57"/>
    </row>
    <row r="8360" spans="6:8" ht="14.25">
      <c r="F8360" s="57">
        <f t="shared" si="130"/>
        <v>1.7379250810800777E-13</v>
      </c>
      <c r="G8360" s="58">
        <v>0.165100000000092</v>
      </c>
      <c r="H8360" s="57"/>
    </row>
    <row r="8361" spans="6:8" ht="14.25">
      <c r="F8361" s="57">
        <f t="shared" si="130"/>
        <v>1.777541090595007E-13</v>
      </c>
      <c r="G8361" s="58">
        <v>0.165000000000092</v>
      </c>
      <c r="H8361" s="57"/>
    </row>
    <row r="8362" spans="6:8" ht="14.25">
      <c r="F8362" s="57">
        <f t="shared" si="130"/>
        <v>1.8180537297668193E-13</v>
      </c>
      <c r="G8362" s="58">
        <v>0.164900000000092</v>
      </c>
      <c r="H8362" s="57"/>
    </row>
    <row r="8363" spans="6:8" ht="14.25">
      <c r="F8363" s="57">
        <f t="shared" si="130"/>
        <v>1.8594831445283857E-13</v>
      </c>
      <c r="G8363" s="58">
        <v>0.164800000000092</v>
      </c>
      <c r="H8363" s="57"/>
    </row>
    <row r="8364" spans="6:8" ht="14.25">
      <c r="F8364" s="57">
        <f t="shared" si="130"/>
        <v>1.901849930091585E-13</v>
      </c>
      <c r="G8364" s="58">
        <v>0.164700000000092</v>
      </c>
      <c r="H8364" s="57"/>
    </row>
    <row r="8365" spans="6:8" ht="14.25">
      <c r="F8365" s="57">
        <f t="shared" si="130"/>
        <v>1.9451751408902064E-13</v>
      </c>
      <c r="G8365" s="58">
        <v>0.164600000000092</v>
      </c>
      <c r="H8365" s="57"/>
    </row>
    <row r="8366" spans="6:8" ht="14.25">
      <c r="F8366" s="57">
        <f t="shared" si="130"/>
        <v>1.9894803007412537E-13</v>
      </c>
      <c r="G8366" s="58">
        <v>0.164500000000092</v>
      </c>
      <c r="H8366" s="57"/>
    </row>
    <row r="8367" spans="6:8" ht="14.25">
      <c r="F8367" s="57">
        <f t="shared" si="130"/>
        <v>2.034787413229116E-13</v>
      </c>
      <c r="G8367" s="58">
        <v>0.164400000000092</v>
      </c>
      <c r="H8367" s="57"/>
    </row>
    <row r="8368" spans="6:8" ht="14.25">
      <c r="F8368" s="57">
        <f t="shared" si="130"/>
        <v>2.0811189723179928E-13</v>
      </c>
      <c r="G8368" s="58">
        <v>0.164300000000092</v>
      </c>
      <c r="H8368" s="57"/>
    </row>
    <row r="8369" spans="6:8" ht="14.25">
      <c r="F8369" s="57">
        <f t="shared" si="130"/>
        <v>2.1284979731969284E-13</v>
      </c>
      <c r="G8369" s="58">
        <v>0.164200000000092</v>
      </c>
      <c r="H8369" s="57"/>
    </row>
    <row r="8370" spans="6:8" ht="14.25">
      <c r="F8370" s="57">
        <f t="shared" si="130"/>
        <v>2.17694792336285E-13</v>
      </c>
      <c r="G8370" s="58">
        <v>0.164100000000092</v>
      </c>
      <c r="H8370" s="57"/>
    </row>
    <row r="8371" spans="6:8" ht="14.25">
      <c r="F8371" s="57">
        <f t="shared" si="130"/>
        <v>2.2264928539470145E-13</v>
      </c>
      <c r="G8371" s="58">
        <v>0.164000000000092</v>
      </c>
      <c r="H8371" s="57"/>
    </row>
    <row r="8372" spans="6:8" ht="14.25">
      <c r="F8372" s="57">
        <f t="shared" si="130"/>
        <v>2.277157331289378E-13</v>
      </c>
      <c r="G8372" s="58">
        <v>0.163900000000092</v>
      </c>
      <c r="H8372" s="57"/>
    </row>
    <row r="8373" spans="6:8" ht="14.25">
      <c r="F8373" s="57">
        <f t="shared" si="130"/>
        <v>2.328966468767351E-13</v>
      </c>
      <c r="G8373" s="58">
        <v>0.163800000000092</v>
      </c>
      <c r="H8373" s="57"/>
    </row>
    <row r="8374" spans="6:8" ht="14.25">
      <c r="F8374" s="57">
        <f t="shared" si="130"/>
        <v>2.381945938883582E-13</v>
      </c>
      <c r="G8374" s="58">
        <v>0.163700000000092</v>
      </c>
      <c r="H8374" s="57"/>
    </row>
    <row r="8375" spans="6:8" ht="14.25">
      <c r="F8375" s="57">
        <f t="shared" si="130"/>
        <v>2.4361219856186933E-13</v>
      </c>
      <c r="G8375" s="58">
        <v>0.163600000000092</v>
      </c>
      <c r="H8375" s="57"/>
    </row>
    <row r="8376" spans="6:8" ht="14.25">
      <c r="F8376" s="57">
        <f t="shared" si="130"/>
        <v>2.491521437055096E-13</v>
      </c>
      <c r="G8376" s="58">
        <v>0.163500000000092</v>
      </c>
      <c r="H8376" s="57"/>
    </row>
    <row r="8377" spans="6:8" ht="14.25">
      <c r="F8377" s="57">
        <f t="shared" si="130"/>
        <v>2.548171718277072E-13</v>
      </c>
      <c r="G8377" s="58">
        <v>0.163400000000092</v>
      </c>
      <c r="H8377" s="57"/>
    </row>
    <row r="8378" spans="6:8" ht="14.25">
      <c r="F8378" s="57">
        <f t="shared" si="130"/>
        <v>2.606100864553827E-13</v>
      </c>
      <c r="G8378" s="58">
        <v>0.163300000000092</v>
      </c>
      <c r="H8378" s="57"/>
    </row>
    <row r="8379" spans="6:8" ht="14.25">
      <c r="F8379" s="57">
        <f t="shared" si="130"/>
        <v>2.665337534811226E-13</v>
      </c>
      <c r="G8379" s="58">
        <v>0.163200000000092</v>
      </c>
      <c r="H8379" s="57"/>
    </row>
    <row r="8380" spans="6:8" ht="14.25">
      <c r="F8380" s="57">
        <f t="shared" si="130"/>
        <v>2.725911025398404E-13</v>
      </c>
      <c r="G8380" s="58">
        <v>0.163100000000092</v>
      </c>
      <c r="H8380" s="57"/>
    </row>
    <row r="8381" spans="6:8" ht="14.25">
      <c r="F8381" s="57">
        <f t="shared" si="130"/>
        <v>2.7878512841562623E-13</v>
      </c>
      <c r="G8381" s="58">
        <v>0.163000000000092</v>
      </c>
      <c r="H8381" s="57"/>
    </row>
    <row r="8382" spans="6:8" ht="14.25">
      <c r="F8382" s="57">
        <f t="shared" si="130"/>
        <v>2.851188924793746E-13</v>
      </c>
      <c r="G8382" s="58">
        <v>0.162900000000092</v>
      </c>
      <c r="H8382" s="57"/>
    </row>
    <row r="8383" spans="6:8" ht="14.25">
      <c r="F8383" s="57">
        <f t="shared" si="130"/>
        <v>2.9159552415788564E-13</v>
      </c>
      <c r="G8383" s="58">
        <v>0.162800000000092</v>
      </c>
      <c r="H8383" s="57"/>
    </row>
    <row r="8384" spans="6:8" ht="14.25">
      <c r="F8384" s="57">
        <f t="shared" si="130"/>
        <v>2.9821822243512603E-13</v>
      </c>
      <c r="G8384" s="58">
        <v>0.162700000000092</v>
      </c>
      <c r="H8384" s="57"/>
    </row>
    <row r="8385" spans="6:8" ht="14.25">
      <c r="F8385" s="57">
        <f t="shared" si="130"/>
        <v>3.0499025738634976E-13</v>
      </c>
      <c r="G8385" s="58">
        <v>0.162600000000092</v>
      </c>
      <c r="H8385" s="57"/>
    </row>
    <row r="8386" spans="6:8" ht="14.25">
      <c r="F8386" s="57">
        <f t="shared" si="130"/>
        <v>3.1191497174578193E-13</v>
      </c>
      <c r="G8386" s="58">
        <v>0.162500000000092</v>
      </c>
      <c r="H8386" s="57"/>
    </row>
    <row r="8387" spans="6:8" ht="14.25">
      <c r="F8387" s="57">
        <f t="shared" si="130"/>
        <v>3.18995782508588E-13</v>
      </c>
      <c r="G8387" s="58">
        <v>0.162400000000092</v>
      </c>
      <c r="H8387" s="57"/>
    </row>
    <row r="8388" spans="6:8" ht="14.25">
      <c r="F8388" s="57">
        <f t="shared" si="130"/>
        <v>3.262361825678994E-13</v>
      </c>
      <c r="G8388" s="58">
        <v>0.162300000000092</v>
      </c>
      <c r="H8388" s="57"/>
    </row>
    <row r="8389" spans="6:8" ht="14.25">
      <c r="F8389" s="57">
        <f t="shared" si="130"/>
        <v>3.3363974238764013E-13</v>
      </c>
      <c r="G8389" s="58">
        <v>0.162200000000092</v>
      </c>
      <c r="H8389" s="57"/>
    </row>
    <row r="8390" spans="6:8" ht="14.25">
      <c r="F8390" s="57">
        <f t="shared" si="130"/>
        <v>3.4121011171189295E-13</v>
      </c>
      <c r="G8390" s="58">
        <v>0.162100000000092</v>
      </c>
      <c r="H8390" s="57"/>
    </row>
    <row r="8391" spans="6:8" ht="14.25">
      <c r="F8391" s="57">
        <f t="shared" si="130"/>
        <v>3.4895102131170896E-13</v>
      </c>
      <c r="G8391" s="58">
        <v>0.162000000000092</v>
      </c>
      <c r="H8391" s="57"/>
    </row>
    <row r="8392" spans="6:8" ht="14.25">
      <c r="F8392" s="57">
        <f t="shared" si="130"/>
        <v>3.568662847700047E-13</v>
      </c>
      <c r="G8392" s="58">
        <v>0.161900000000092</v>
      </c>
      <c r="H8392" s="57"/>
    </row>
    <row r="8393" spans="6:8" ht="14.25">
      <c r="F8393" s="57">
        <f t="shared" si="130"/>
        <v>3.649598003055448E-13</v>
      </c>
      <c r="G8393" s="58">
        <v>0.161800000000092</v>
      </c>
      <c r="H8393" s="57"/>
    </row>
    <row r="8394" spans="6:8" ht="14.25">
      <c r="F8394" s="57">
        <f t="shared" si="130"/>
        <v>3.7323555263674265E-13</v>
      </c>
      <c r="G8394" s="58">
        <v>0.161700000000092</v>
      </c>
      <c r="H8394" s="57"/>
    </row>
    <row r="8395" spans="6:8" ht="14.25">
      <c r="F8395" s="57">
        <f t="shared" si="130"/>
        <v>3.816976148861704E-13</v>
      </c>
      <c r="G8395" s="58">
        <v>0.161600000000092</v>
      </c>
      <c r="H8395" s="57"/>
    </row>
    <row r="8396" spans="6:8" ht="14.25">
      <c r="F8396" s="57">
        <f t="shared" si="130"/>
        <v>3.903501505266905E-13</v>
      </c>
      <c r="G8396" s="58">
        <v>0.161500000000092</v>
      </c>
      <c r="H8396" s="57"/>
    </row>
    <row r="8397" spans="6:8" ht="14.25">
      <c r="F8397" s="57">
        <f aca="true" t="shared" si="131" ref="F8397:F8460">BINOMDIST(G$3,G$4,G8397,TRUE)</f>
        <v>3.9919741537007017E-13</v>
      </c>
      <c r="G8397" s="58">
        <v>0.161400000000092</v>
      </c>
      <c r="H8397" s="57"/>
    </row>
    <row r="8398" spans="6:8" ht="14.25">
      <c r="F8398" s="57">
        <f t="shared" si="131"/>
        <v>4.082437595990297E-13</v>
      </c>
      <c r="G8398" s="58">
        <v>0.161300000000092</v>
      </c>
      <c r="H8398" s="57"/>
    </row>
    <row r="8399" spans="6:8" ht="14.25">
      <c r="F8399" s="57">
        <f t="shared" si="131"/>
        <v>4.1749362984364483E-13</v>
      </c>
      <c r="G8399" s="58">
        <v>0.161200000000092</v>
      </c>
      <c r="H8399" s="57"/>
    </row>
    <row r="8400" spans="6:8" ht="14.25">
      <c r="F8400" s="57">
        <f t="shared" si="131"/>
        <v>4.269515713030498E-13</v>
      </c>
      <c r="G8400" s="58">
        <v>0.161100000000092</v>
      </c>
      <c r="H8400" s="57"/>
    </row>
    <row r="8401" spans="6:8" ht="14.25">
      <c r="F8401" s="57">
        <f t="shared" si="131"/>
        <v>4.3662222991349064E-13</v>
      </c>
      <c r="G8401" s="58">
        <v>0.161000000000092</v>
      </c>
      <c r="H8401" s="57"/>
    </row>
    <row r="8402" spans="6:8" ht="14.25">
      <c r="F8402" s="57">
        <f t="shared" si="131"/>
        <v>4.465103545636392E-13</v>
      </c>
      <c r="G8402" s="58">
        <v>0.160900000000092</v>
      </c>
      <c r="H8402" s="57"/>
    </row>
    <row r="8403" spans="6:8" ht="14.25">
      <c r="F8403" s="57">
        <f t="shared" si="131"/>
        <v>4.566207993582512E-13</v>
      </c>
      <c r="G8403" s="58">
        <v>0.160800000000092</v>
      </c>
      <c r="H8403" s="57"/>
    </row>
    <row r="8404" spans="6:8" ht="14.25">
      <c r="F8404" s="57">
        <f t="shared" si="131"/>
        <v>4.669585259312086E-13</v>
      </c>
      <c r="G8404" s="58">
        <v>0.160700000000092</v>
      </c>
      <c r="H8404" s="57"/>
    </row>
    <row r="8405" spans="6:8" ht="14.25">
      <c r="F8405" s="57">
        <f t="shared" si="131"/>
        <v>4.77528605808963E-13</v>
      </c>
      <c r="G8405" s="58">
        <v>0.160600000000092</v>
      </c>
      <c r="H8405" s="57"/>
    </row>
    <row r="8406" spans="6:8" ht="14.25">
      <c r="F8406" s="57">
        <f t="shared" si="131"/>
        <v>4.88336222825586E-13</v>
      </c>
      <c r="G8406" s="58">
        <v>0.160500000000092</v>
      </c>
      <c r="H8406" s="57"/>
    </row>
    <row r="8407" spans="6:8" ht="14.25">
      <c r="F8407" s="57">
        <f t="shared" si="131"/>
        <v>4.993866755903814E-13</v>
      </c>
      <c r="G8407" s="58">
        <v>0.160400000000092</v>
      </c>
      <c r="H8407" s="57"/>
    </row>
    <row r="8408" spans="6:8" ht="14.25">
      <c r="F8408" s="57">
        <f t="shared" si="131"/>
        <v>5.106853800093437E-13</v>
      </c>
      <c r="G8408" s="58">
        <v>0.160300000000092</v>
      </c>
      <c r="H8408" s="57"/>
    </row>
    <row r="8409" spans="6:8" ht="14.25">
      <c r="F8409" s="57">
        <f t="shared" si="131"/>
        <v>5.222378718615412E-13</v>
      </c>
      <c r="G8409" s="58">
        <v>0.160200000000092</v>
      </c>
      <c r="H8409" s="57"/>
    </row>
    <row r="8410" spans="6:8" ht="14.25">
      <c r="F8410" s="57">
        <f t="shared" si="131"/>
        <v>5.340498094316152E-13</v>
      </c>
      <c r="G8410" s="58">
        <v>0.160100000000092</v>
      </c>
      <c r="H8410" s="57"/>
    </row>
    <row r="8411" spans="6:8" ht="14.25">
      <c r="F8411" s="57">
        <f t="shared" si="131"/>
        <v>5.461269761995576E-13</v>
      </c>
      <c r="G8411" s="58">
        <v>0.160000000000093</v>
      </c>
      <c r="H8411" s="57"/>
    </row>
    <row r="8412" spans="6:8" ht="14.25">
      <c r="F8412" s="57">
        <f t="shared" si="131"/>
        <v>5.584752835896286E-13</v>
      </c>
      <c r="G8412" s="58">
        <v>0.159900000000093</v>
      </c>
      <c r="H8412" s="57"/>
    </row>
    <row r="8413" spans="6:8" ht="14.25">
      <c r="F8413" s="57">
        <f t="shared" si="131"/>
        <v>5.711007737779447E-13</v>
      </c>
      <c r="G8413" s="58">
        <v>0.159800000000093</v>
      </c>
      <c r="H8413" s="57"/>
    </row>
    <row r="8414" spans="6:8" ht="14.25">
      <c r="F8414" s="57">
        <f t="shared" si="131"/>
        <v>5.840096225624165E-13</v>
      </c>
      <c r="G8414" s="58">
        <v>0.159700000000093</v>
      </c>
      <c r="H8414" s="57"/>
    </row>
    <row r="8415" spans="6:8" ht="14.25">
      <c r="F8415" s="57">
        <f t="shared" si="131"/>
        <v>5.97208142294528E-13</v>
      </c>
      <c r="G8415" s="58">
        <v>0.159600000000093</v>
      </c>
      <c r="H8415" s="57"/>
    </row>
    <row r="8416" spans="6:8" ht="14.25">
      <c r="F8416" s="57">
        <f t="shared" si="131"/>
        <v>6.107027848751082E-13</v>
      </c>
      <c r="G8416" s="58">
        <v>0.159500000000093</v>
      </c>
      <c r="H8416" s="57"/>
    </row>
    <row r="8417" spans="6:8" ht="14.25">
      <c r="F8417" s="57">
        <f t="shared" si="131"/>
        <v>6.245001448152064E-13</v>
      </c>
      <c r="G8417" s="58">
        <v>0.159400000000093</v>
      </c>
      <c r="H8417" s="57"/>
    </row>
    <row r="8418" spans="6:8" ht="14.25">
      <c r="F8418" s="57">
        <f t="shared" si="131"/>
        <v>6.386069623636309E-13</v>
      </c>
      <c r="G8418" s="58">
        <v>0.159300000000093</v>
      </c>
      <c r="H8418" s="57"/>
    </row>
    <row r="8419" spans="6:8" ht="14.25">
      <c r="F8419" s="57">
        <f t="shared" si="131"/>
        <v>6.530301267025192E-13</v>
      </c>
      <c r="G8419" s="58">
        <v>0.159200000000093</v>
      </c>
      <c r="H8419" s="57"/>
    </row>
    <row r="8420" spans="6:8" ht="14.25">
      <c r="F8420" s="57">
        <f t="shared" si="131"/>
        <v>6.677766792123745E-13</v>
      </c>
      <c r="G8420" s="58">
        <v>0.159100000000093</v>
      </c>
      <c r="H8420" s="57"/>
    </row>
    <row r="8421" spans="6:8" ht="14.25">
      <c r="F8421" s="57">
        <f t="shared" si="131"/>
        <v>6.828538168081335E-13</v>
      </c>
      <c r="G8421" s="58">
        <v>0.159000000000093</v>
      </c>
      <c r="H8421" s="57"/>
    </row>
    <row r="8422" spans="6:8" ht="14.25">
      <c r="F8422" s="57">
        <f t="shared" si="131"/>
        <v>6.982688953477527E-13</v>
      </c>
      <c r="G8422" s="58">
        <v>0.158900000000093</v>
      </c>
      <c r="H8422" s="57"/>
    </row>
    <row r="8423" spans="6:8" ht="14.25">
      <c r="F8423" s="57">
        <f t="shared" si="131"/>
        <v>7.140294331149075E-13</v>
      </c>
      <c r="G8423" s="58">
        <v>0.158800000000093</v>
      </c>
      <c r="H8423" s="57"/>
    </row>
    <row r="8424" spans="6:8" ht="14.25">
      <c r="F8424" s="57">
        <f t="shared" si="131"/>
        <v>7.301431143773572E-13</v>
      </c>
      <c r="G8424" s="58">
        <v>0.158700000000093</v>
      </c>
      <c r="H8424" s="57"/>
    </row>
    <row r="8425" spans="6:8" ht="14.25">
      <c r="F8425" s="57">
        <f t="shared" si="131"/>
        <v>7.466177930226698E-13</v>
      </c>
      <c r="G8425" s="58">
        <v>0.158600000000093</v>
      </c>
      <c r="H8425" s="57"/>
    </row>
    <row r="8426" spans="6:8" ht="14.25">
      <c r="F8426" s="57">
        <f t="shared" si="131"/>
        <v>7.634614962729192E-13</v>
      </c>
      <c r="G8426" s="58">
        <v>0.158500000000093</v>
      </c>
      <c r="H8426" s="57"/>
    </row>
    <row r="8427" spans="6:8" ht="14.25">
      <c r="F8427" s="57">
        <f t="shared" si="131"/>
        <v>7.806824284800559E-13</v>
      </c>
      <c r="G8427" s="58">
        <v>0.158400000000093</v>
      </c>
      <c r="H8427" s="57"/>
    </row>
    <row r="8428" spans="6:8" ht="14.25">
      <c r="F8428" s="57">
        <f t="shared" si="131"/>
        <v>7.982889750037534E-13</v>
      </c>
      <c r="G8428" s="58">
        <v>0.158300000000093</v>
      </c>
      <c r="H8428" s="57"/>
    </row>
    <row r="8429" spans="6:8" ht="14.25">
      <c r="F8429" s="57">
        <f t="shared" si="131"/>
        <v>8.16289706173438E-13</v>
      </c>
      <c r="G8429" s="58">
        <v>0.158200000000093</v>
      </c>
      <c r="H8429" s="57"/>
    </row>
    <row r="8430" spans="6:8" ht="14.25">
      <c r="F8430" s="57">
        <f t="shared" si="131"/>
        <v>8.346933813363266E-13</v>
      </c>
      <c r="G8430" s="58">
        <v>0.158100000000093</v>
      </c>
      <c r="H8430" s="57"/>
    </row>
    <row r="8431" spans="6:8" ht="14.25">
      <c r="F8431" s="57">
        <f t="shared" si="131"/>
        <v>8.535089529933517E-13</v>
      </c>
      <c r="G8431" s="58">
        <v>0.158000000000093</v>
      </c>
      <c r="H8431" s="57"/>
    </row>
    <row r="8432" spans="6:8" ht="14.25">
      <c r="F8432" s="57">
        <f t="shared" si="131"/>
        <v>8.727455710248623E-13</v>
      </c>
      <c r="G8432" s="58">
        <v>0.157900000000093</v>
      </c>
      <c r="H8432" s="57"/>
    </row>
    <row r="8433" spans="6:8" ht="14.25">
      <c r="F8433" s="57">
        <f t="shared" si="131"/>
        <v>8.924125870079838E-13</v>
      </c>
      <c r="G8433" s="58">
        <v>0.157800000000093</v>
      </c>
      <c r="H8433" s="57"/>
    </row>
    <row r="8434" spans="6:8" ht="14.25">
      <c r="F8434" s="57">
        <f t="shared" si="131"/>
        <v>9.125195586276699E-13</v>
      </c>
      <c r="G8434" s="58">
        <v>0.157700000000093</v>
      </c>
      <c r="H8434" s="57"/>
    </row>
    <row r="8435" spans="6:8" ht="14.25">
      <c r="F8435" s="57">
        <f t="shared" si="131"/>
        <v>9.33076254183477E-13</v>
      </c>
      <c r="G8435" s="58">
        <v>0.157600000000093</v>
      </c>
      <c r="H8435" s="57"/>
    </row>
    <row r="8436" spans="6:8" ht="14.25">
      <c r="F8436" s="57">
        <f t="shared" si="131"/>
        <v>9.540926571939592E-13</v>
      </c>
      <c r="G8436" s="58">
        <v>0.157500000000093</v>
      </c>
      <c r="H8436" s="57"/>
    </row>
    <row r="8437" spans="6:8" ht="14.25">
      <c r="F8437" s="57">
        <f t="shared" si="131"/>
        <v>9.755789711010636E-13</v>
      </c>
      <c r="G8437" s="58">
        <v>0.157400000000093</v>
      </c>
      <c r="H8437" s="57"/>
    </row>
    <row r="8438" spans="6:8" ht="14.25">
      <c r="F8438" s="57">
        <f t="shared" si="131"/>
        <v>9.975456240763945E-13</v>
      </c>
      <c r="G8438" s="58">
        <v>0.157300000000093</v>
      </c>
      <c r="H8438" s="57"/>
    </row>
    <row r="8439" spans="6:8" ht="14.25">
      <c r="F8439" s="57">
        <f t="shared" si="131"/>
        <v>1.0200032739317273E-12</v>
      </c>
      <c r="G8439" s="58">
        <v>0.157200000000093</v>
      </c>
      <c r="H8439" s="57"/>
    </row>
    <row r="8440" spans="6:8" ht="14.25">
      <c r="F8440" s="57">
        <f t="shared" si="131"/>
        <v>1.0429628131358842E-12</v>
      </c>
      <c r="G8440" s="58">
        <v>0.157100000000093</v>
      </c>
      <c r="H8440" s="57"/>
    </row>
    <row r="8441" spans="6:8" ht="14.25">
      <c r="F8441" s="57">
        <f t="shared" si="131"/>
        <v>1.0664353739403934E-12</v>
      </c>
      <c r="G8441" s="58">
        <v>0.157000000000093</v>
      </c>
      <c r="H8441" s="57"/>
    </row>
    <row r="8442" spans="6:8" ht="14.25">
      <c r="F8442" s="57">
        <f t="shared" si="131"/>
        <v>1.0904323336161636E-12</v>
      </c>
      <c r="G8442" s="58">
        <v>0.156900000000093</v>
      </c>
      <c r="H8442" s="57"/>
    </row>
    <row r="8443" spans="6:8" ht="14.25">
      <c r="F8443" s="57">
        <f t="shared" si="131"/>
        <v>1.114965319803532E-12</v>
      </c>
      <c r="G8443" s="58">
        <v>0.156800000000093</v>
      </c>
      <c r="H8443" s="57"/>
    </row>
    <row r="8444" spans="6:8" ht="14.25">
      <c r="F8444" s="57">
        <f t="shared" si="131"/>
        <v>1.1400462159782658E-12</v>
      </c>
      <c r="G8444" s="58">
        <v>0.156700000000093</v>
      </c>
      <c r="H8444" s="57"/>
    </row>
    <row r="8445" spans="6:8" ht="14.25">
      <c r="F8445" s="57">
        <f t="shared" si="131"/>
        <v>1.165687167035869E-12</v>
      </c>
      <c r="G8445" s="58">
        <v>0.156600000000093</v>
      </c>
      <c r="H8445" s="57"/>
    </row>
    <row r="8446" spans="6:8" ht="14.25">
      <c r="F8446" s="57">
        <f t="shared" si="131"/>
        <v>1.1919005849967737E-12</v>
      </c>
      <c r="G8446" s="58">
        <v>0.156500000000093</v>
      </c>
      <c r="H8446" s="57"/>
    </row>
    <row r="8447" spans="6:8" ht="14.25">
      <c r="F8447" s="57">
        <f t="shared" si="131"/>
        <v>1.2186991548351027E-12</v>
      </c>
      <c r="G8447" s="58">
        <v>0.156400000000093</v>
      </c>
      <c r="H8447" s="57"/>
    </row>
    <row r="8448" spans="6:8" ht="14.25">
      <c r="F8448" s="57">
        <f t="shared" si="131"/>
        <v>1.2460958404334187E-12</v>
      </c>
      <c r="G8448" s="58">
        <v>0.156300000000093</v>
      </c>
      <c r="H8448" s="57"/>
    </row>
    <row r="8449" spans="6:8" ht="14.25">
      <c r="F8449" s="57">
        <f t="shared" si="131"/>
        <v>1.274103890666528E-12</v>
      </c>
      <c r="G8449" s="58">
        <v>0.156200000000093</v>
      </c>
      <c r="H8449" s="57"/>
    </row>
    <row r="8450" spans="6:8" ht="14.25">
      <c r="F8450" s="57">
        <f t="shared" si="131"/>
        <v>1.30273684561664E-12</v>
      </c>
      <c r="G8450" s="58">
        <v>0.156100000000093</v>
      </c>
      <c r="H8450" s="57"/>
    </row>
    <row r="8451" spans="6:8" ht="14.25">
      <c r="F8451" s="57">
        <f t="shared" si="131"/>
        <v>1.332008542923275E-12</v>
      </c>
      <c r="G8451" s="58">
        <v>0.156000000000093</v>
      </c>
      <c r="H8451" s="57"/>
    </row>
    <row r="8452" spans="6:8" ht="14.25">
      <c r="F8452" s="57">
        <f t="shared" si="131"/>
        <v>1.3619331242701735E-12</v>
      </c>
      <c r="G8452" s="58">
        <v>0.155900000000093</v>
      </c>
      <c r="H8452" s="57"/>
    </row>
    <row r="8453" spans="6:8" ht="14.25">
      <c r="F8453" s="57">
        <f t="shared" si="131"/>
        <v>1.3925250420126888E-12</v>
      </c>
      <c r="G8453" s="58">
        <v>0.155800000000093</v>
      </c>
      <c r="H8453" s="57"/>
    </row>
    <row r="8454" spans="6:8" ht="14.25">
      <c r="F8454" s="57">
        <f t="shared" si="131"/>
        <v>1.4237990659483614E-12</v>
      </c>
      <c r="G8454" s="58">
        <v>0.155700000000093</v>
      </c>
      <c r="H8454" s="57"/>
    </row>
    <row r="8455" spans="6:8" ht="14.25">
      <c r="F8455" s="57">
        <f t="shared" si="131"/>
        <v>1.4557702902338175E-12</v>
      </c>
      <c r="G8455" s="58">
        <v>0.155600000000093</v>
      </c>
      <c r="H8455" s="57"/>
    </row>
    <row r="8456" spans="6:8" ht="14.25">
      <c r="F8456" s="57">
        <f t="shared" si="131"/>
        <v>1.4884541404512315E-12</v>
      </c>
      <c r="G8456" s="58">
        <v>0.155500000000093</v>
      </c>
      <c r="H8456" s="57"/>
    </row>
    <row r="8457" spans="6:8" ht="14.25">
      <c r="F8457" s="57">
        <f t="shared" si="131"/>
        <v>1.5218663808273341E-12</v>
      </c>
      <c r="G8457" s="58">
        <v>0.155400000000093</v>
      </c>
      <c r="H8457" s="57"/>
    </row>
    <row r="8458" spans="6:8" ht="14.25">
      <c r="F8458" s="57">
        <f t="shared" si="131"/>
        <v>1.556023121608465E-12</v>
      </c>
      <c r="G8458" s="58">
        <v>0.155300000000093</v>
      </c>
      <c r="H8458" s="57"/>
    </row>
    <row r="8459" spans="6:8" ht="14.25">
      <c r="F8459" s="57">
        <f t="shared" si="131"/>
        <v>1.590940826594965E-12</v>
      </c>
      <c r="G8459" s="58">
        <v>0.155200000000093</v>
      </c>
      <c r="H8459" s="57"/>
    </row>
    <row r="8460" spans="6:8" ht="14.25">
      <c r="F8460" s="57">
        <f t="shared" si="131"/>
        <v>1.6266363208380934E-12</v>
      </c>
      <c r="G8460" s="58">
        <v>0.155100000000093</v>
      </c>
      <c r="H8460" s="57"/>
    </row>
    <row r="8461" spans="6:8" ht="14.25">
      <c r="F8461" s="57">
        <f aca="true" t="shared" si="132" ref="F8461:F8524">BINOMDIST(G$3,G$4,G8461,TRUE)</f>
        <v>1.6631267985032708E-12</v>
      </c>
      <c r="G8461" s="58">
        <v>0.155000000000093</v>
      </c>
      <c r="H8461" s="57"/>
    </row>
    <row r="8462" spans="6:8" ht="14.25">
      <c r="F8462" s="57">
        <f t="shared" si="132"/>
        <v>1.7004298309030508E-12</v>
      </c>
      <c r="G8462" s="58">
        <v>0.154900000000093</v>
      </c>
      <c r="H8462" s="57"/>
    </row>
    <row r="8463" spans="6:8" ht="14.25">
      <c r="F8463" s="57">
        <f t="shared" si="132"/>
        <v>1.7385633747034298E-12</v>
      </c>
      <c r="G8463" s="58">
        <v>0.154800000000093</v>
      </c>
      <c r="H8463" s="57"/>
    </row>
    <row r="8464" spans="6:8" ht="14.25">
      <c r="F8464" s="57">
        <f t="shared" si="132"/>
        <v>1.7775457803072286E-12</v>
      </c>
      <c r="G8464" s="58">
        <v>0.154700000000093</v>
      </c>
      <c r="H8464" s="57"/>
    </row>
    <row r="8465" spans="6:8" ht="14.25">
      <c r="F8465" s="57">
        <f t="shared" si="132"/>
        <v>1.8173958004183907E-12</v>
      </c>
      <c r="G8465" s="58">
        <v>0.154600000000093</v>
      </c>
      <c r="H8465" s="57"/>
    </row>
    <row r="8466" spans="6:8" ht="14.25">
      <c r="F8466" s="57">
        <f t="shared" si="132"/>
        <v>1.858132598790994E-12</v>
      </c>
      <c r="G8466" s="58">
        <v>0.154500000000093</v>
      </c>
      <c r="H8466" s="57"/>
    </row>
    <row r="8467" spans="6:8" ht="14.25">
      <c r="F8467" s="57">
        <f t="shared" si="132"/>
        <v>1.8997757591669547E-12</v>
      </c>
      <c r="G8467" s="58">
        <v>0.154400000000093</v>
      </c>
      <c r="H8467" s="57"/>
    </row>
    <row r="8468" spans="6:8" ht="14.25">
      <c r="F8468" s="57">
        <f t="shared" si="132"/>
        <v>1.942345294406488E-12</v>
      </c>
      <c r="G8468" s="58">
        <v>0.154300000000093</v>
      </c>
      <c r="H8468" s="57"/>
    </row>
    <row r="8469" spans="6:8" ht="14.25">
      <c r="F8469" s="57">
        <f t="shared" si="132"/>
        <v>1.9858616558154003E-12</v>
      </c>
      <c r="G8469" s="58">
        <v>0.154200000000093</v>
      </c>
      <c r="H8469" s="57"/>
    </row>
    <row r="8470" spans="6:8" ht="14.25">
      <c r="F8470" s="57">
        <f t="shared" si="132"/>
        <v>2.030345742673384E-12</v>
      </c>
      <c r="G8470" s="58">
        <v>0.154100000000093</v>
      </c>
      <c r="H8470" s="57"/>
    </row>
    <row r="8471" spans="6:8" ht="14.25">
      <c r="F8471" s="57">
        <f t="shared" si="132"/>
        <v>2.0758189119677437E-12</v>
      </c>
      <c r="G8471" s="58">
        <v>0.154000000000093</v>
      </c>
      <c r="H8471" s="57"/>
    </row>
    <row r="8472" spans="6:8" ht="14.25">
      <c r="F8472" s="57">
        <f t="shared" si="132"/>
        <v>2.1223029883368637E-12</v>
      </c>
      <c r="G8472" s="58">
        <v>0.153900000000093</v>
      </c>
      <c r="H8472" s="57"/>
    </row>
    <row r="8473" spans="6:8" ht="14.25">
      <c r="F8473" s="57">
        <f t="shared" si="132"/>
        <v>2.1698202742277537E-12</v>
      </c>
      <c r="G8473" s="58">
        <v>0.153800000000093</v>
      </c>
      <c r="H8473" s="57"/>
    </row>
    <row r="8474" spans="6:8" ht="14.25">
      <c r="F8474" s="57">
        <f t="shared" si="132"/>
        <v>2.218393560272631E-12</v>
      </c>
      <c r="G8474" s="58">
        <v>0.153700000000093</v>
      </c>
      <c r="H8474" s="57"/>
    </row>
    <row r="8475" spans="6:8" ht="14.25">
      <c r="F8475" s="57">
        <f t="shared" si="132"/>
        <v>2.2680461358887245E-12</v>
      </c>
      <c r="G8475" s="58">
        <v>0.153600000000093</v>
      </c>
      <c r="H8475" s="57"/>
    </row>
    <row r="8476" spans="6:8" ht="14.25">
      <c r="F8476" s="57">
        <f t="shared" si="132"/>
        <v>2.3188018001064963E-12</v>
      </c>
      <c r="G8476" s="58">
        <v>0.153500000000093</v>
      </c>
      <c r="H8476" s="57"/>
    </row>
    <row r="8477" spans="6:8" ht="14.25">
      <c r="F8477" s="57">
        <f t="shared" si="132"/>
        <v>2.3706848726308305E-12</v>
      </c>
      <c r="G8477" s="58">
        <v>0.153400000000093</v>
      </c>
      <c r="H8477" s="57"/>
    </row>
    <row r="8478" spans="6:8" ht="14.25">
      <c r="F8478" s="57">
        <f t="shared" si="132"/>
        <v>2.4237202051404895E-12</v>
      </c>
      <c r="G8478" s="58">
        <v>0.153300000000093</v>
      </c>
      <c r="H8478" s="57"/>
    </row>
    <row r="8479" spans="6:8" ht="14.25">
      <c r="F8479" s="57">
        <f t="shared" si="132"/>
        <v>2.477933192830518E-12</v>
      </c>
      <c r="G8479" s="58">
        <v>0.153200000000093</v>
      </c>
      <c r="H8479" s="57"/>
    </row>
    <row r="8480" spans="6:8" ht="14.25">
      <c r="F8480" s="57">
        <f t="shared" si="132"/>
        <v>2.533349786203202E-12</v>
      </c>
      <c r="G8480" s="58">
        <v>0.153100000000093</v>
      </c>
      <c r="H8480" s="57"/>
    </row>
    <row r="8481" spans="6:8" ht="14.25">
      <c r="F8481" s="57">
        <f t="shared" si="132"/>
        <v>2.589996503112498E-12</v>
      </c>
      <c r="G8481" s="58">
        <v>0.153000000000093</v>
      </c>
      <c r="H8481" s="57"/>
    </row>
    <row r="8482" spans="6:8" ht="14.25">
      <c r="F8482" s="57">
        <f t="shared" si="132"/>
        <v>2.6479004410676998E-12</v>
      </c>
      <c r="G8482" s="58">
        <v>0.152900000000093</v>
      </c>
      <c r="H8482" s="57"/>
    </row>
    <row r="8483" spans="6:8" ht="14.25">
      <c r="F8483" s="57">
        <f t="shared" si="132"/>
        <v>2.7070892898015112E-12</v>
      </c>
      <c r="G8483" s="58">
        <v>0.152800000000093</v>
      </c>
      <c r="H8483" s="57"/>
    </row>
    <row r="8484" spans="6:8" ht="14.25">
      <c r="F8484" s="57">
        <f t="shared" si="132"/>
        <v>2.7675913441085643E-12</v>
      </c>
      <c r="G8484" s="58">
        <v>0.152700000000093</v>
      </c>
      <c r="H8484" s="57"/>
    </row>
    <row r="8485" spans="6:8" ht="14.25">
      <c r="F8485" s="57">
        <f t="shared" si="132"/>
        <v>2.829435516959636E-12</v>
      </c>
      <c r="G8485" s="58">
        <v>0.152600000000093</v>
      </c>
      <c r="H8485" s="57"/>
    </row>
    <row r="8486" spans="6:8" ht="14.25">
      <c r="F8486" s="57">
        <f t="shared" si="132"/>
        <v>2.892651352897954E-12</v>
      </c>
      <c r="G8486" s="58">
        <v>0.152500000000093</v>
      </c>
      <c r="H8486" s="57"/>
    </row>
    <row r="8487" spans="6:8" ht="14.25">
      <c r="F8487" s="57">
        <f t="shared" si="132"/>
        <v>2.9572690417233857E-12</v>
      </c>
      <c r="G8487" s="58">
        <v>0.152400000000093</v>
      </c>
      <c r="H8487" s="57"/>
    </row>
    <row r="8488" spans="6:8" ht="14.25">
      <c r="F8488" s="57">
        <f t="shared" si="132"/>
        <v>3.0233194324703886E-12</v>
      </c>
      <c r="G8488" s="58">
        <v>0.152300000000093</v>
      </c>
      <c r="H8488" s="57"/>
    </row>
    <row r="8489" spans="6:8" ht="14.25">
      <c r="F8489" s="57">
        <f t="shared" si="132"/>
        <v>3.090834047686559E-12</v>
      </c>
      <c r="G8489" s="58">
        <v>0.152200000000093</v>
      </c>
      <c r="H8489" s="57"/>
    </row>
    <row r="8490" spans="6:8" ht="14.25">
      <c r="F8490" s="57">
        <f t="shared" si="132"/>
        <v>3.1598450980175293E-12</v>
      </c>
      <c r="G8490" s="58">
        <v>0.152100000000093</v>
      </c>
      <c r="H8490" s="57"/>
    </row>
    <row r="8491" spans="6:8" ht="14.25">
      <c r="F8491" s="57">
        <f t="shared" si="132"/>
        <v>3.230385497105245E-12</v>
      </c>
      <c r="G8491" s="58">
        <v>0.152000000000093</v>
      </c>
      <c r="H8491" s="57"/>
    </row>
    <row r="8492" spans="6:8" ht="14.25">
      <c r="F8492" s="57">
        <f t="shared" si="132"/>
        <v>3.302488876806103E-12</v>
      </c>
      <c r="G8492" s="58">
        <v>0.151900000000093</v>
      </c>
      <c r="H8492" s="57"/>
    </row>
    <row r="8493" spans="6:8" ht="14.25">
      <c r="F8493" s="57">
        <f t="shared" si="132"/>
        <v>3.3761896027355474E-12</v>
      </c>
      <c r="G8493" s="58">
        <v>0.151800000000093</v>
      </c>
      <c r="H8493" s="57"/>
    </row>
    <row r="8494" spans="6:8" ht="14.25">
      <c r="F8494" s="57">
        <f t="shared" si="132"/>
        <v>3.4515227901466244E-12</v>
      </c>
      <c r="G8494" s="58">
        <v>0.151700000000093</v>
      </c>
      <c r="H8494" s="57"/>
    </row>
    <row r="8495" spans="6:8" ht="14.25">
      <c r="F8495" s="57">
        <f t="shared" si="132"/>
        <v>3.5285243201488196E-12</v>
      </c>
      <c r="G8495" s="58">
        <v>0.151600000000093</v>
      </c>
      <c r="H8495" s="57"/>
    </row>
    <row r="8496" spans="6:8" ht="14.25">
      <c r="F8496" s="57">
        <f t="shared" si="132"/>
        <v>3.6072308562752626E-12</v>
      </c>
      <c r="G8496" s="58">
        <v>0.151500000000093</v>
      </c>
      <c r="H8496" s="57"/>
    </row>
    <row r="8497" spans="6:8" ht="14.25">
      <c r="F8497" s="57">
        <f t="shared" si="132"/>
        <v>3.687679861404976E-12</v>
      </c>
      <c r="G8497" s="58">
        <v>0.151400000000093</v>
      </c>
      <c r="H8497" s="57"/>
    </row>
    <row r="8498" spans="6:8" ht="14.25">
      <c r="F8498" s="57">
        <f t="shared" si="132"/>
        <v>3.76990961504822E-12</v>
      </c>
      <c r="G8498" s="58">
        <v>0.151300000000093</v>
      </c>
      <c r="H8498" s="57"/>
    </row>
    <row r="8499" spans="6:8" ht="14.25">
      <c r="F8499" s="57">
        <f t="shared" si="132"/>
        <v>3.853959231002416E-12</v>
      </c>
      <c r="G8499" s="58">
        <v>0.151200000000093</v>
      </c>
      <c r="H8499" s="57"/>
    </row>
    <row r="8500" spans="6:8" ht="14.25">
      <c r="F8500" s="57">
        <f t="shared" si="132"/>
        <v>3.939868675386584E-12</v>
      </c>
      <c r="G8500" s="58">
        <v>0.151100000000093</v>
      </c>
      <c r="H8500" s="57"/>
    </row>
    <row r="8501" spans="6:8" ht="14.25">
      <c r="F8501" s="57">
        <f t="shared" si="132"/>
        <v>4.0276787850621785E-12</v>
      </c>
      <c r="G8501" s="58">
        <v>0.151000000000093</v>
      </c>
      <c r="H8501" s="57"/>
    </row>
    <row r="8502" spans="6:8" ht="14.25">
      <c r="F8502" s="57">
        <f t="shared" si="132"/>
        <v>4.1174312864480776E-12</v>
      </c>
      <c r="G8502" s="58">
        <v>0.150900000000094</v>
      </c>
      <c r="H8502" s="57"/>
    </row>
    <row r="8503" spans="6:8" ht="14.25">
      <c r="F8503" s="57">
        <f t="shared" si="132"/>
        <v>4.2091688147428886E-12</v>
      </c>
      <c r="G8503" s="58">
        <v>0.150800000000094</v>
      </c>
      <c r="H8503" s="57"/>
    </row>
    <row r="8504" spans="6:8" ht="14.25">
      <c r="F8504" s="57">
        <f t="shared" si="132"/>
        <v>4.3029349335502705E-12</v>
      </c>
      <c r="G8504" s="58">
        <v>0.150700000000094</v>
      </c>
      <c r="H8504" s="57"/>
    </row>
    <row r="8505" spans="6:8" ht="14.25">
      <c r="F8505" s="57">
        <f t="shared" si="132"/>
        <v>4.398774154933535E-12</v>
      </c>
      <c r="G8505" s="58">
        <v>0.150600000000094</v>
      </c>
      <c r="H8505" s="57"/>
    </row>
    <row r="8506" spans="6:8" ht="14.25">
      <c r="F8506" s="57">
        <f t="shared" si="132"/>
        <v>4.496731959895011E-12</v>
      </c>
      <c r="G8506" s="58">
        <v>0.150500000000094</v>
      </c>
      <c r="H8506" s="57"/>
    </row>
    <row r="8507" spans="6:8" ht="14.25">
      <c r="F8507" s="57">
        <f t="shared" si="132"/>
        <v>4.596854819295112E-12</v>
      </c>
      <c r="G8507" s="58">
        <v>0.150400000000094</v>
      </c>
      <c r="H8507" s="57"/>
    </row>
    <row r="8508" spans="6:8" ht="14.25">
      <c r="F8508" s="57">
        <f t="shared" si="132"/>
        <v>4.699190215218839E-12</v>
      </c>
      <c r="G8508" s="58">
        <v>0.150300000000094</v>
      </c>
      <c r="H8508" s="57"/>
    </row>
    <row r="8509" spans="6:8" ht="14.25">
      <c r="F8509" s="57">
        <f t="shared" si="132"/>
        <v>4.803786662799864E-12</v>
      </c>
      <c r="G8509" s="58">
        <v>0.150200000000094</v>
      </c>
      <c r="H8509" s="57"/>
    </row>
    <row r="8510" spans="6:8" ht="14.25">
      <c r="F8510" s="57">
        <f t="shared" si="132"/>
        <v>4.9106937325116236E-12</v>
      </c>
      <c r="G8510" s="58">
        <v>0.150100000000094</v>
      </c>
      <c r="H8510" s="57"/>
    </row>
    <row r="8511" spans="6:8" ht="14.25">
      <c r="F8511" s="57">
        <f t="shared" si="132"/>
        <v>5.019962072934777E-12</v>
      </c>
      <c r="G8511" s="58">
        <v>0.150000000000094</v>
      </c>
      <c r="H8511" s="57"/>
    </row>
    <row r="8512" spans="6:8" ht="14.25">
      <c r="F8512" s="57">
        <f t="shared" si="132"/>
        <v>5.1316434340126874E-12</v>
      </c>
      <c r="G8512" s="58">
        <v>0.149900000000094</v>
      </c>
      <c r="H8512" s="57"/>
    </row>
    <row r="8513" spans="6:8" ht="14.25">
      <c r="F8513" s="57">
        <f t="shared" si="132"/>
        <v>5.245790690803089E-12</v>
      </c>
      <c r="G8513" s="58">
        <v>0.149800000000094</v>
      </c>
      <c r="H8513" s="57"/>
    </row>
    <row r="8514" spans="6:8" ht="14.25">
      <c r="F8514" s="57">
        <f t="shared" si="132"/>
        <v>5.3624578677385014E-12</v>
      </c>
      <c r="G8514" s="58">
        <v>0.149700000000094</v>
      </c>
      <c r="H8514" s="57"/>
    </row>
    <row r="8515" spans="6:8" ht="14.25">
      <c r="F8515" s="57">
        <f t="shared" si="132"/>
        <v>5.481700163404972E-12</v>
      </c>
      <c r="G8515" s="58">
        <v>0.149600000000094</v>
      </c>
      <c r="H8515" s="57"/>
    </row>
    <row r="8516" spans="6:8" ht="14.25">
      <c r="F8516" s="57">
        <f t="shared" si="132"/>
        <v>5.60357397585024E-12</v>
      </c>
      <c r="G8516" s="58">
        <v>0.149500000000094</v>
      </c>
      <c r="H8516" s="57"/>
    </row>
    <row r="8517" spans="6:8" ht="14.25">
      <c r="F8517" s="57">
        <f t="shared" si="132"/>
        <v>5.728136928433273E-12</v>
      </c>
      <c r="G8517" s="58">
        <v>0.149400000000094</v>
      </c>
      <c r="H8517" s="57"/>
    </row>
    <row r="8518" spans="6:8" ht="14.25">
      <c r="F8518" s="57">
        <f t="shared" si="132"/>
        <v>5.855447896225671E-12</v>
      </c>
      <c r="G8518" s="58">
        <v>0.149300000000094</v>
      </c>
      <c r="H8518" s="57"/>
    </row>
    <row r="8519" spans="6:8" ht="14.25">
      <c r="F8519" s="57">
        <f t="shared" si="132"/>
        <v>5.985567032977141E-12</v>
      </c>
      <c r="G8519" s="58">
        <v>0.149200000000094</v>
      </c>
      <c r="H8519" s="57"/>
    </row>
    <row r="8520" spans="6:8" ht="14.25">
      <c r="F8520" s="57">
        <f t="shared" si="132"/>
        <v>6.118555798657158E-12</v>
      </c>
      <c r="G8520" s="58">
        <v>0.149100000000094</v>
      </c>
      <c r="H8520" s="57"/>
    </row>
    <row r="8521" spans="6:8" ht="14.25">
      <c r="F8521" s="57">
        <f t="shared" si="132"/>
        <v>6.254476987584422E-12</v>
      </c>
      <c r="G8521" s="58">
        <v>0.149000000000094</v>
      </c>
      <c r="H8521" s="57"/>
    </row>
    <row r="8522" spans="6:8" ht="14.25">
      <c r="F8522" s="57">
        <f t="shared" si="132"/>
        <v>6.393394757157425E-12</v>
      </c>
      <c r="G8522" s="58">
        <v>0.148900000000094</v>
      </c>
      <c r="H8522" s="57"/>
    </row>
    <row r="8523" spans="6:8" ht="14.25">
      <c r="F8523" s="57">
        <f t="shared" si="132"/>
        <v>6.5353746571976666E-12</v>
      </c>
      <c r="G8523" s="58">
        <v>0.148800000000094</v>
      </c>
      <c r="H8523" s="57"/>
    </row>
    <row r="8524" spans="6:8" ht="14.25">
      <c r="F8524" s="57">
        <f t="shared" si="132"/>
        <v>6.680483659919417E-12</v>
      </c>
      <c r="G8524" s="58">
        <v>0.148700000000094</v>
      </c>
      <c r="H8524" s="57"/>
    </row>
    <row r="8525" spans="6:8" ht="14.25">
      <c r="F8525" s="57">
        <f aca="true" t="shared" si="133" ref="F8525:F8588">BINOMDIST(G$3,G$4,G8525,TRUE)</f>
        <v>6.8287901905395E-12</v>
      </c>
      <c r="G8525" s="58">
        <v>0.148600000000094</v>
      </c>
      <c r="H8525" s="57"/>
    </row>
    <row r="8526" spans="6:8" ht="14.25">
      <c r="F8526" s="57">
        <f t="shared" si="133"/>
        <v>6.980364158539055E-12</v>
      </c>
      <c r="G8526" s="58">
        <v>0.148500000000094</v>
      </c>
      <c r="H8526" s="57"/>
    </row>
    <row r="8527" spans="6:8" ht="14.25">
      <c r="F8527" s="57">
        <f t="shared" si="133"/>
        <v>7.135276989593185E-12</v>
      </c>
      <c r="G8527" s="58">
        <v>0.148400000000094</v>
      </c>
      <c r="H8527" s="57"/>
    </row>
    <row r="8528" spans="6:8" ht="14.25">
      <c r="F8528" s="57">
        <f t="shared" si="133"/>
        <v>7.29360165818116E-12</v>
      </c>
      <c r="G8528" s="58">
        <v>0.148300000000094</v>
      </c>
      <c r="H8528" s="57"/>
    </row>
    <row r="8529" spans="6:8" ht="14.25">
      <c r="F8529" s="57">
        <f t="shared" si="133"/>
        <v>7.455412720891421E-12</v>
      </c>
      <c r="G8529" s="58">
        <v>0.148200000000094</v>
      </c>
      <c r="H8529" s="57"/>
    </row>
    <row r="8530" spans="6:8" ht="14.25">
      <c r="F8530" s="57">
        <f t="shared" si="133"/>
        <v>7.620786350437853E-12</v>
      </c>
      <c r="G8530" s="58">
        <v>0.148100000000094</v>
      </c>
      <c r="H8530" s="57"/>
    </row>
    <row r="8531" spans="6:8" ht="14.25">
      <c r="F8531" s="57">
        <f t="shared" si="133"/>
        <v>7.789800370399779E-12</v>
      </c>
      <c r="G8531" s="58">
        <v>0.148000000000094</v>
      </c>
      <c r="H8531" s="57"/>
    </row>
    <row r="8532" spans="6:8" ht="14.25">
      <c r="F8532" s="57">
        <f t="shared" si="133"/>
        <v>7.96253429070334E-12</v>
      </c>
      <c r="G8532" s="58">
        <v>0.147900000000094</v>
      </c>
      <c r="H8532" s="57"/>
    </row>
    <row r="8533" spans="6:8" ht="14.25">
      <c r="F8533" s="57">
        <f t="shared" si="133"/>
        <v>8.139069343858163E-12</v>
      </c>
      <c r="G8533" s="58">
        <v>0.147800000000094</v>
      </c>
      <c r="H8533" s="57"/>
    </row>
    <row r="8534" spans="6:8" ht="14.25">
      <c r="F8534" s="57">
        <f t="shared" si="133"/>
        <v>8.319488521966297E-12</v>
      </c>
      <c r="G8534" s="58">
        <v>0.147700000000094</v>
      </c>
      <c r="H8534" s="57"/>
    </row>
    <row r="8535" spans="6:8" ht="14.25">
      <c r="F8535" s="57">
        <f t="shared" si="133"/>
        <v>8.50387661451971E-12</v>
      </c>
      <c r="G8535" s="58">
        <v>0.147600000000094</v>
      </c>
      <c r="H8535" s="57"/>
    </row>
    <row r="8536" spans="6:8" ht="14.25">
      <c r="F8536" s="57">
        <f t="shared" si="133"/>
        <v>8.692320247001465E-12</v>
      </c>
      <c r="G8536" s="58">
        <v>0.147500000000094</v>
      </c>
      <c r="H8536" s="57"/>
    </row>
    <row r="8537" spans="6:8" ht="14.25">
      <c r="F8537" s="57">
        <f t="shared" si="133"/>
        <v>8.884907920310963E-12</v>
      </c>
      <c r="G8537" s="58">
        <v>0.147400000000094</v>
      </c>
      <c r="H8537" s="57"/>
    </row>
    <row r="8538" spans="6:8" ht="14.25">
      <c r="F8538" s="57">
        <f t="shared" si="133"/>
        <v>9.08173005102569E-12</v>
      </c>
      <c r="G8538" s="58">
        <v>0.147300000000094</v>
      </c>
      <c r="H8538" s="57"/>
    </row>
    <row r="8539" spans="6:8" ht="14.25">
      <c r="F8539" s="57">
        <f t="shared" si="133"/>
        <v>9.282879012522308E-12</v>
      </c>
      <c r="G8539" s="58">
        <v>0.147200000000094</v>
      </c>
      <c r="H8539" s="57"/>
    </row>
    <row r="8540" spans="6:8" ht="14.25">
      <c r="F8540" s="57">
        <f t="shared" si="133"/>
        <v>9.488449176971168E-12</v>
      </c>
      <c r="G8540" s="58">
        <v>0.147100000000094</v>
      </c>
      <c r="H8540" s="57"/>
    </row>
    <row r="8541" spans="6:8" ht="14.25">
      <c r="F8541" s="57">
        <f t="shared" si="133"/>
        <v>9.698536958225022E-12</v>
      </c>
      <c r="G8541" s="58">
        <v>0.147000000000094</v>
      </c>
      <c r="H8541" s="57"/>
    </row>
    <row r="8542" spans="6:8" ht="14.25">
      <c r="F8542" s="57">
        <f t="shared" si="133"/>
        <v>9.913240855619637E-12</v>
      </c>
      <c r="G8542" s="58">
        <v>0.146900000000094</v>
      </c>
      <c r="H8542" s="57"/>
    </row>
    <row r="8543" spans="6:8" ht="14.25">
      <c r="F8543" s="57">
        <f t="shared" si="133"/>
        <v>1.0132661498706503E-11</v>
      </c>
      <c r="G8543" s="58">
        <v>0.146800000000094</v>
      </c>
      <c r="H8543" s="57"/>
    </row>
    <row r="8544" spans="6:8" ht="14.25">
      <c r="F8544" s="57">
        <f t="shared" si="133"/>
        <v>1.0356901692935572E-11</v>
      </c>
      <c r="G8544" s="58">
        <v>0.146700000000094</v>
      </c>
      <c r="H8544" s="57"/>
    </row>
    <row r="8545" spans="6:8" ht="14.25">
      <c r="F8545" s="57">
        <f t="shared" si="133"/>
        <v>1.0586066466310633E-11</v>
      </c>
      <c r="G8545" s="58">
        <v>0.146600000000094</v>
      </c>
      <c r="H8545" s="57"/>
    </row>
    <row r="8546" spans="6:8" ht="14.25">
      <c r="F8546" s="57">
        <f t="shared" si="133"/>
        <v>1.0820263117034991E-11</v>
      </c>
      <c r="G8546" s="58">
        <v>0.146500000000094</v>
      </c>
      <c r="H8546" s="57"/>
    </row>
    <row r="8547" spans="6:8" ht="14.25">
      <c r="F8547" s="57">
        <f t="shared" si="133"/>
        <v>1.1059601262170749E-11</v>
      </c>
      <c r="G8547" s="58">
        <v>0.146400000000094</v>
      </c>
      <c r="H8547" s="57"/>
    </row>
    <row r="8548" spans="6:8" ht="14.25">
      <c r="F8548" s="57">
        <f t="shared" si="133"/>
        <v>1.1304192887331321E-11</v>
      </c>
      <c r="G8548" s="58">
        <v>0.146300000000094</v>
      </c>
      <c r="H8548" s="57"/>
    </row>
    <row r="8549" spans="6:8" ht="14.25">
      <c r="F8549" s="57">
        <f t="shared" si="133"/>
        <v>1.1554152397429237E-11</v>
      </c>
      <c r="G8549" s="58">
        <v>0.146200000000094</v>
      </c>
      <c r="H8549" s="57"/>
    </row>
    <row r="8550" spans="6:8" ht="14.25">
      <c r="F8550" s="57">
        <f t="shared" si="133"/>
        <v>1.1809596668503157E-11</v>
      </c>
      <c r="G8550" s="58">
        <v>0.146100000000094</v>
      </c>
      <c r="H8550" s="57"/>
    </row>
    <row r="8551" spans="6:8" ht="14.25">
      <c r="F8551" s="57">
        <f t="shared" si="133"/>
        <v>1.2070645100643841E-11</v>
      </c>
      <c r="G8551" s="58">
        <v>0.146000000000094</v>
      </c>
      <c r="H8551" s="57"/>
    </row>
    <row r="8552" spans="6:8" ht="14.25">
      <c r="F8552" s="57">
        <f t="shared" si="133"/>
        <v>1.2337419672044728E-11</v>
      </c>
      <c r="G8552" s="58">
        <v>0.145900000000094</v>
      </c>
      <c r="H8552" s="57"/>
    </row>
    <row r="8553" spans="6:8" ht="14.25">
      <c r="F8553" s="57">
        <f t="shared" si="133"/>
        <v>1.26100449941997E-11</v>
      </c>
      <c r="G8553" s="58">
        <v>0.145800000000094</v>
      </c>
      <c r="H8553" s="57"/>
    </row>
    <row r="8554" spans="6:8" ht="14.25">
      <c r="F8554" s="57">
        <f t="shared" si="133"/>
        <v>1.2888648368271922E-11</v>
      </c>
      <c r="G8554" s="58">
        <v>0.145700000000094</v>
      </c>
      <c r="H8554" s="57"/>
    </row>
    <row r="8555" spans="6:8" ht="14.25">
      <c r="F8555" s="57">
        <f t="shared" si="133"/>
        <v>1.3173359842659383E-11</v>
      </c>
      <c r="G8555" s="58">
        <v>0.145600000000094</v>
      </c>
      <c r="H8555" s="57"/>
    </row>
    <row r="8556" spans="6:8" ht="14.25">
      <c r="F8556" s="57">
        <f t="shared" si="133"/>
        <v>1.3464312271781263E-11</v>
      </c>
      <c r="G8556" s="58">
        <v>0.145500000000094</v>
      </c>
      <c r="H8556" s="57"/>
    </row>
    <row r="8557" spans="6:8" ht="14.25">
      <c r="F8557" s="57">
        <f t="shared" si="133"/>
        <v>1.3761641376111052E-11</v>
      </c>
      <c r="G8557" s="58">
        <v>0.145400000000094</v>
      </c>
      <c r="H8557" s="57"/>
    </row>
    <row r="8558" spans="6:8" ht="14.25">
      <c r="F8558" s="57">
        <f t="shared" si="133"/>
        <v>1.4065485803483618E-11</v>
      </c>
      <c r="G8558" s="58">
        <v>0.145300000000094</v>
      </c>
      <c r="H8558" s="57"/>
    </row>
    <row r="8559" spans="6:8" ht="14.25">
      <c r="F8559" s="57">
        <f t="shared" si="133"/>
        <v>1.4375987191700968E-11</v>
      </c>
      <c r="G8559" s="58">
        <v>0.145200000000094</v>
      </c>
      <c r="H8559" s="57"/>
    </row>
    <row r="8560" spans="6:8" ht="14.25">
      <c r="F8560" s="57">
        <f t="shared" si="133"/>
        <v>1.4693290232466085E-11</v>
      </c>
      <c r="G8560" s="58">
        <v>0.145100000000094</v>
      </c>
      <c r="H8560" s="57"/>
    </row>
    <row r="8561" spans="6:8" ht="14.25">
      <c r="F8561" s="57">
        <f t="shared" si="133"/>
        <v>1.5017542736671486E-11</v>
      </c>
      <c r="G8561" s="58">
        <v>0.145000000000094</v>
      </c>
      <c r="H8561" s="57"/>
    </row>
    <row r="8562" spans="6:8" ht="14.25">
      <c r="F8562" s="57">
        <f t="shared" si="133"/>
        <v>1.5348895701071567E-11</v>
      </c>
      <c r="G8562" s="58">
        <v>0.144900000000094</v>
      </c>
      <c r="H8562" s="57"/>
    </row>
    <row r="8563" spans="6:8" ht="14.25">
      <c r="F8563" s="57">
        <f t="shared" si="133"/>
        <v>1.568750337636732E-11</v>
      </c>
      <c r="G8563" s="58">
        <v>0.144800000000094</v>
      </c>
      <c r="H8563" s="57"/>
    </row>
    <row r="8564" spans="6:8" ht="14.25">
      <c r="F8564" s="57">
        <f t="shared" si="133"/>
        <v>1.6033523336732325E-11</v>
      </c>
      <c r="G8564" s="58">
        <v>0.144700000000094</v>
      </c>
      <c r="H8564" s="57"/>
    </row>
    <row r="8565" spans="6:8" ht="14.25">
      <c r="F8565" s="57">
        <f t="shared" si="133"/>
        <v>1.6387116550813887E-11</v>
      </c>
      <c r="G8565" s="58">
        <v>0.144600000000094</v>
      </c>
      <c r="H8565" s="57"/>
    </row>
    <row r="8566" spans="6:8" ht="14.25">
      <c r="F8566" s="57">
        <f t="shared" si="133"/>
        <v>1.6748447454233957E-11</v>
      </c>
      <c r="G8566" s="58">
        <v>0.144500000000094</v>
      </c>
      <c r="H8566" s="57"/>
    </row>
    <row r="8567" spans="6:8" ht="14.25">
      <c r="F8567" s="57">
        <f t="shared" si="133"/>
        <v>1.7117684023628355E-11</v>
      </c>
      <c r="G8567" s="58">
        <v>0.144400000000094</v>
      </c>
      <c r="H8567" s="57"/>
    </row>
    <row r="8568" spans="6:8" ht="14.25">
      <c r="F8568" s="57">
        <f t="shared" si="133"/>
        <v>1.749499785225095E-11</v>
      </c>
      <c r="G8568" s="58">
        <v>0.144300000000094</v>
      </c>
      <c r="H8568" s="57"/>
    </row>
    <row r="8569" spans="6:8" ht="14.25">
      <c r="F8569" s="57">
        <f t="shared" si="133"/>
        <v>1.7880564227178308E-11</v>
      </c>
      <c r="G8569" s="58">
        <v>0.144200000000094</v>
      </c>
      <c r="H8569" s="57"/>
    </row>
    <row r="8570" spans="6:8" ht="14.25">
      <c r="F8570" s="57">
        <f t="shared" si="133"/>
        <v>1.8274562208148794E-11</v>
      </c>
      <c r="G8570" s="58">
        <v>0.144100000000094</v>
      </c>
      <c r="H8570" s="57"/>
    </row>
    <row r="8571" spans="6:8" ht="14.25">
      <c r="F8571" s="57">
        <f t="shared" si="133"/>
        <v>1.8677174708067707E-11</v>
      </c>
      <c r="G8571" s="58">
        <v>0.144000000000094</v>
      </c>
      <c r="H8571" s="57"/>
    </row>
    <row r="8572" spans="6:8" ht="14.25">
      <c r="F8572" s="57">
        <f t="shared" si="133"/>
        <v>1.9088588575217515E-11</v>
      </c>
      <c r="G8572" s="58">
        <v>0.143900000000094</v>
      </c>
      <c r="H8572" s="57"/>
    </row>
    <row r="8573" spans="6:8" ht="14.25">
      <c r="F8573" s="57">
        <f t="shared" si="133"/>
        <v>1.950899467720425E-11</v>
      </c>
      <c r="G8573" s="58">
        <v>0.143800000000094</v>
      </c>
      <c r="H8573" s="57"/>
    </row>
    <row r="8574" spans="6:8" ht="14.25">
      <c r="F8574" s="57">
        <f t="shared" si="133"/>
        <v>1.9938587986679672E-11</v>
      </c>
      <c r="G8574" s="58">
        <v>0.143700000000094</v>
      </c>
      <c r="H8574" s="57"/>
    </row>
    <row r="8575" spans="6:8" ht="14.25">
      <c r="F8575" s="57">
        <f t="shared" si="133"/>
        <v>2.0377567668875856E-11</v>
      </c>
      <c r="G8575" s="58">
        <v>0.143600000000094</v>
      </c>
      <c r="H8575" s="57"/>
    </row>
    <row r="8576" spans="6:8" ht="14.25">
      <c r="F8576" s="57">
        <f t="shared" si="133"/>
        <v>2.0826137170989978E-11</v>
      </c>
      <c r="G8576" s="58">
        <v>0.143500000000094</v>
      </c>
      <c r="H8576" s="57"/>
    </row>
    <row r="8577" spans="6:8" ht="14.25">
      <c r="F8577" s="57">
        <f t="shared" si="133"/>
        <v>2.1284504313455345E-11</v>
      </c>
      <c r="G8577" s="58">
        <v>0.143400000000094</v>
      </c>
      <c r="H8577" s="57"/>
    </row>
    <row r="8578" spans="6:8" ht="14.25">
      <c r="F8578" s="57">
        <f t="shared" si="133"/>
        <v>2.17528813831444E-11</v>
      </c>
      <c r="G8578" s="58">
        <v>0.143300000000094</v>
      </c>
      <c r="H8578" s="57"/>
    </row>
    <row r="8579" spans="6:8" ht="14.25">
      <c r="F8579" s="57">
        <f t="shared" si="133"/>
        <v>2.2231485228537225E-11</v>
      </c>
      <c r="G8579" s="58">
        <v>0.143200000000094</v>
      </c>
      <c r="H8579" s="57"/>
    </row>
    <row r="8580" spans="6:8" ht="14.25">
      <c r="F8580" s="57">
        <f t="shared" si="133"/>
        <v>2.2720537356902103E-11</v>
      </c>
      <c r="G8580" s="58">
        <v>0.143100000000094</v>
      </c>
      <c r="H8580" s="57"/>
    </row>
    <row r="8581" spans="6:8" ht="14.25">
      <c r="F8581" s="57">
        <f t="shared" si="133"/>
        <v>2.3220264033526227E-11</v>
      </c>
      <c r="G8581" s="58">
        <v>0.143000000000094</v>
      </c>
      <c r="H8581" s="57"/>
    </row>
    <row r="8582" spans="6:8" ht="14.25">
      <c r="F8582" s="57">
        <f t="shared" si="133"/>
        <v>2.3730896383041546E-11</v>
      </c>
      <c r="G8582" s="58">
        <v>0.142900000000094</v>
      </c>
      <c r="H8582" s="57"/>
    </row>
    <row r="8583" spans="6:8" ht="14.25">
      <c r="F8583" s="57">
        <f t="shared" si="133"/>
        <v>2.425267049289043E-11</v>
      </c>
      <c r="G8583" s="58">
        <v>0.142800000000094</v>
      </c>
      <c r="H8583" s="57"/>
    </row>
    <row r="8584" spans="6:8" ht="14.25">
      <c r="F8584" s="57">
        <f t="shared" si="133"/>
        <v>2.4785827518972758E-11</v>
      </c>
      <c r="G8584" s="58">
        <v>0.142700000000094</v>
      </c>
      <c r="H8584" s="57"/>
    </row>
    <row r="8585" spans="6:8" ht="14.25">
      <c r="F8585" s="57">
        <f t="shared" si="133"/>
        <v>2.5330613793523486E-11</v>
      </c>
      <c r="G8585" s="58">
        <v>0.142600000000094</v>
      </c>
      <c r="H8585" s="57"/>
    </row>
    <row r="8586" spans="6:8" ht="14.25">
      <c r="F8586" s="57">
        <f t="shared" si="133"/>
        <v>2.5887280935265244E-11</v>
      </c>
      <c r="G8586" s="58">
        <v>0.142500000000094</v>
      </c>
      <c r="H8586" s="57"/>
    </row>
    <row r="8587" spans="6:8" ht="14.25">
      <c r="F8587" s="57">
        <f t="shared" si="133"/>
        <v>2.64560859618828E-11</v>
      </c>
      <c r="G8587" s="58">
        <v>0.142400000000094</v>
      </c>
      <c r="H8587" s="57"/>
    </row>
    <row r="8588" spans="6:8" ht="14.25">
      <c r="F8588" s="57">
        <f t="shared" si="133"/>
        <v>2.7037291404871753E-11</v>
      </c>
      <c r="G8588" s="58">
        <v>0.142300000000094</v>
      </c>
      <c r="H8588" s="57"/>
    </row>
    <row r="8589" spans="6:8" ht="14.25">
      <c r="F8589" s="57">
        <f aca="true" t="shared" si="134" ref="F8589:F8652">BINOMDIST(G$3,G$4,G8589,TRUE)</f>
        <v>2.7631165426805453E-11</v>
      </c>
      <c r="G8589" s="58">
        <v>0.142200000000094</v>
      </c>
      <c r="H8589" s="57"/>
    </row>
    <row r="8590" spans="6:8" ht="14.25">
      <c r="F8590" s="57">
        <f t="shared" si="134"/>
        <v>2.823798194107583E-11</v>
      </c>
      <c r="G8590" s="58">
        <v>0.142100000000094</v>
      </c>
      <c r="H8590" s="57"/>
    </row>
    <row r="8591" spans="6:8" ht="14.25">
      <c r="F8591" s="57">
        <f t="shared" si="134"/>
        <v>2.885802073415706E-11</v>
      </c>
      <c r="G8591" s="58">
        <v>0.142000000000094</v>
      </c>
      <c r="H8591" s="57"/>
    </row>
    <row r="8592" spans="6:8" ht="14.25">
      <c r="F8592" s="57">
        <f t="shared" si="134"/>
        <v>2.9491567590443246E-11</v>
      </c>
      <c r="G8592" s="58">
        <v>0.141900000000094</v>
      </c>
      <c r="H8592" s="57"/>
    </row>
    <row r="8593" spans="6:8" ht="14.25">
      <c r="F8593" s="57">
        <f t="shared" si="134"/>
        <v>3.013891441971302E-11</v>
      </c>
      <c r="G8593" s="58">
        <v>0.141800000000095</v>
      </c>
      <c r="H8593" s="57"/>
    </row>
    <row r="8594" spans="6:8" ht="14.25">
      <c r="F8594" s="57">
        <f t="shared" si="134"/>
        <v>3.0800359387307625E-11</v>
      </c>
      <c r="G8594" s="58">
        <v>0.141700000000095</v>
      </c>
      <c r="H8594" s="57"/>
    </row>
    <row r="8595" spans="6:8" ht="14.25">
      <c r="F8595" s="57">
        <f t="shared" si="134"/>
        <v>3.147620704698809E-11</v>
      </c>
      <c r="G8595" s="58">
        <v>0.141600000000095</v>
      </c>
      <c r="H8595" s="57"/>
    </row>
    <row r="8596" spans="6:8" ht="14.25">
      <c r="F8596" s="57">
        <f t="shared" si="134"/>
        <v>3.216676847665158E-11</v>
      </c>
      <c r="G8596" s="58">
        <v>0.141500000000095</v>
      </c>
      <c r="H8596" s="57"/>
    </row>
    <row r="8597" spans="6:8" ht="14.25">
      <c r="F8597" s="57">
        <f t="shared" si="134"/>
        <v>3.287236141687431E-11</v>
      </c>
      <c r="G8597" s="58">
        <v>0.141400000000095</v>
      </c>
      <c r="H8597" s="57"/>
    </row>
    <row r="8598" spans="6:8" ht="14.25">
      <c r="F8598" s="57">
        <f t="shared" si="134"/>
        <v>3.359331041237558E-11</v>
      </c>
      <c r="G8598" s="58">
        <v>0.141300000000095</v>
      </c>
      <c r="H8598" s="57"/>
    </row>
    <row r="8599" spans="6:8" ht="14.25">
      <c r="F8599" s="57">
        <f t="shared" si="134"/>
        <v>3.432994695645794E-11</v>
      </c>
      <c r="G8599" s="58">
        <v>0.141200000000095</v>
      </c>
      <c r="H8599" s="57"/>
    </row>
    <row r="8600" spans="6:8" ht="14.25">
      <c r="F8600" s="57">
        <f t="shared" si="134"/>
        <v>3.5082609638486424E-11</v>
      </c>
      <c r="G8600" s="58">
        <v>0.141100000000095</v>
      </c>
      <c r="H8600" s="57"/>
    </row>
    <row r="8601" spans="6:8" ht="14.25">
      <c r="F8601" s="57">
        <f t="shared" si="134"/>
        <v>3.5851644294470854E-11</v>
      </c>
      <c r="G8601" s="58">
        <v>0.141000000000095</v>
      </c>
      <c r="H8601" s="57"/>
    </row>
    <row r="8602" spans="6:8" ht="14.25">
      <c r="F8602" s="57">
        <f t="shared" si="134"/>
        <v>3.663740416081029E-11</v>
      </c>
      <c r="G8602" s="58">
        <v>0.140900000000095</v>
      </c>
      <c r="H8602" s="57"/>
    </row>
    <row r="8603" spans="6:8" ht="14.25">
      <c r="F8603" s="57">
        <f t="shared" si="134"/>
        <v>3.7440250031276155E-11</v>
      </c>
      <c r="G8603" s="58">
        <v>0.140800000000095</v>
      </c>
      <c r="H8603" s="57"/>
    </row>
    <row r="8604" spans="6:8" ht="14.25">
      <c r="F8604" s="57">
        <f t="shared" si="134"/>
        <v>3.826055041729016E-11</v>
      </c>
      <c r="G8604" s="58">
        <v>0.140700000000095</v>
      </c>
      <c r="H8604" s="57"/>
    </row>
    <row r="8605" spans="6:8" ht="14.25">
      <c r="F8605" s="57">
        <f t="shared" si="134"/>
        <v>3.909868171157237E-11</v>
      </c>
      <c r="G8605" s="58">
        <v>0.140600000000095</v>
      </c>
      <c r="H8605" s="57"/>
    </row>
    <row r="8606" spans="6:8" ht="14.25">
      <c r="F8606" s="57">
        <f t="shared" si="134"/>
        <v>3.995502835522909E-11</v>
      </c>
      <c r="G8606" s="58">
        <v>0.140500000000095</v>
      </c>
      <c r="H8606" s="57"/>
    </row>
    <row r="8607" spans="6:8" ht="14.25">
      <c r="F8607" s="57">
        <f t="shared" si="134"/>
        <v>4.0829983008347564E-11</v>
      </c>
      <c r="G8607" s="58">
        <v>0.140400000000095</v>
      </c>
      <c r="H8607" s="57"/>
    </row>
    <row r="8608" spans="6:8" ht="14.25">
      <c r="F8608" s="57">
        <f t="shared" si="134"/>
        <v>4.172394672417967E-11</v>
      </c>
      <c r="G8608" s="58">
        <v>0.140300000000095</v>
      </c>
      <c r="H8608" s="57"/>
    </row>
    <row r="8609" spans="6:8" ht="14.25">
      <c r="F8609" s="57">
        <f t="shared" si="134"/>
        <v>4.263732912697454E-11</v>
      </c>
      <c r="G8609" s="58">
        <v>0.140200000000095</v>
      </c>
      <c r="H8609" s="57"/>
    </row>
    <row r="8610" spans="6:8" ht="14.25">
      <c r="F8610" s="57">
        <f t="shared" si="134"/>
        <v>4.35705485935549E-11</v>
      </c>
      <c r="G8610" s="58">
        <v>0.140100000000095</v>
      </c>
      <c r="H8610" s="57"/>
    </row>
    <row r="8611" spans="6:8" ht="14.25">
      <c r="F8611" s="57">
        <f t="shared" si="134"/>
        <v>4.452403243869749E-11</v>
      </c>
      <c r="G8611" s="58">
        <v>0.140000000000095</v>
      </c>
      <c r="H8611" s="57"/>
    </row>
    <row r="8612" spans="6:8" ht="14.25">
      <c r="F8612" s="57">
        <f t="shared" si="134"/>
        <v>4.5498217104407E-11</v>
      </c>
      <c r="G8612" s="58">
        <v>0.139900000000095</v>
      </c>
      <c r="H8612" s="57"/>
    </row>
    <row r="8613" spans="6:8" ht="14.25">
      <c r="F8613" s="57">
        <f t="shared" si="134"/>
        <v>4.649354835316301E-11</v>
      </c>
      <c r="G8613" s="58">
        <v>0.139800000000095</v>
      </c>
      <c r="H8613" s="57"/>
    </row>
    <row r="8614" spans="6:8" ht="14.25">
      <c r="F8614" s="57">
        <f t="shared" si="134"/>
        <v>4.7510481465216496E-11</v>
      </c>
      <c r="G8614" s="58">
        <v>0.139700000000095</v>
      </c>
      <c r="H8614" s="57"/>
    </row>
    <row r="8615" spans="6:8" ht="14.25">
      <c r="F8615" s="57">
        <f t="shared" si="134"/>
        <v>4.8549481440031096E-11</v>
      </c>
      <c r="G8615" s="58">
        <v>0.139600000000095</v>
      </c>
      <c r="H8615" s="57"/>
    </row>
    <row r="8616" spans="6:8" ht="14.25">
      <c r="F8616" s="57">
        <f t="shared" si="134"/>
        <v>4.961102320194286E-11</v>
      </c>
      <c r="G8616" s="58">
        <v>0.139500000000095</v>
      </c>
      <c r="H8616" s="57"/>
    </row>
    <row r="8617" spans="6:8" ht="14.25">
      <c r="F8617" s="57">
        <f t="shared" si="134"/>
        <v>5.0695591810134454E-11</v>
      </c>
      <c r="G8617" s="58">
        <v>0.139400000000095</v>
      </c>
      <c r="H8617" s="57"/>
    </row>
    <row r="8618" spans="6:8" ht="14.25">
      <c r="F8618" s="57">
        <f t="shared" si="134"/>
        <v>5.180368267301363E-11</v>
      </c>
      <c r="G8618" s="58">
        <v>0.139300000000095</v>
      </c>
      <c r="H8618" s="57"/>
    </row>
    <row r="8619" spans="6:8" ht="14.25">
      <c r="F8619" s="57">
        <f t="shared" si="134"/>
        <v>5.2935801767078024E-11</v>
      </c>
      <c r="G8619" s="58">
        <v>0.139200000000095</v>
      </c>
      <c r="H8619" s="57"/>
    </row>
    <row r="8620" spans="6:8" ht="14.25">
      <c r="F8620" s="57">
        <f t="shared" si="134"/>
        <v>5.409246586037362E-11</v>
      </c>
      <c r="G8620" s="58">
        <v>0.139100000000095</v>
      </c>
      <c r="H8620" s="57"/>
    </row>
    <row r="8621" spans="6:8" ht="14.25">
      <c r="F8621" s="57">
        <f t="shared" si="134"/>
        <v>5.527420274063079E-11</v>
      </c>
      <c r="G8621" s="58">
        <v>0.139000000000095</v>
      </c>
      <c r="H8621" s="57"/>
    </row>
    <row r="8622" spans="6:8" ht="14.25">
      <c r="F8622" s="57">
        <f t="shared" si="134"/>
        <v>5.648155144817754E-11</v>
      </c>
      <c r="G8622" s="58">
        <v>0.138900000000095</v>
      </c>
      <c r="H8622" s="57"/>
    </row>
    <row r="8623" spans="6:8" ht="14.25">
      <c r="F8623" s="57">
        <f t="shared" si="134"/>
        <v>5.771506251373504E-11</v>
      </c>
      <c r="G8623" s="58">
        <v>0.138800000000095</v>
      </c>
      <c r="H8623" s="57"/>
    </row>
    <row r="8624" spans="6:8" ht="14.25">
      <c r="F8624" s="57">
        <f t="shared" si="134"/>
        <v>5.897529820118762E-11</v>
      </c>
      <c r="G8624" s="58">
        <v>0.138700000000095</v>
      </c>
      <c r="H8624" s="57"/>
    </row>
    <row r="8625" spans="6:8" ht="14.25">
      <c r="F8625" s="57">
        <f t="shared" si="134"/>
        <v>6.026283275543735E-11</v>
      </c>
      <c r="G8625" s="58">
        <v>0.138600000000095</v>
      </c>
      <c r="H8625" s="57"/>
    </row>
    <row r="8626" spans="6:8" ht="14.25">
      <c r="F8626" s="57">
        <f t="shared" si="134"/>
        <v>6.157825265544565E-11</v>
      </c>
      <c r="G8626" s="58">
        <v>0.138500000000095</v>
      </c>
      <c r="H8626" s="57"/>
    </row>
    <row r="8627" spans="6:8" ht="14.25">
      <c r="F8627" s="57">
        <f t="shared" si="134"/>
        <v>6.292215687256992E-11</v>
      </c>
      <c r="G8627" s="58">
        <v>0.138400000000095</v>
      </c>
      <c r="H8627" s="57"/>
    </row>
    <row r="8628" spans="6:8" ht="14.25">
      <c r="F8628" s="57">
        <f t="shared" si="134"/>
        <v>6.429515713430366E-11</v>
      </c>
      <c r="G8628" s="58">
        <v>0.138300000000095</v>
      </c>
      <c r="H8628" s="57"/>
    </row>
    <row r="8629" spans="6:8" ht="14.25">
      <c r="F8629" s="57">
        <f t="shared" si="134"/>
        <v>6.569787819353667E-11</v>
      </c>
      <c r="G8629" s="58">
        <v>0.138200000000095</v>
      </c>
      <c r="H8629" s="57"/>
    </row>
    <row r="8630" spans="6:8" ht="14.25">
      <c r="F8630" s="57">
        <f t="shared" si="134"/>
        <v>6.713095810344031E-11</v>
      </c>
      <c r="G8630" s="58">
        <v>0.138100000000095</v>
      </c>
      <c r="H8630" s="57"/>
    </row>
    <row r="8631" spans="6:8" ht="14.25">
      <c r="F8631" s="57">
        <f t="shared" si="134"/>
        <v>6.859504849810889E-11</v>
      </c>
      <c r="G8631" s="58">
        <v>0.138000000000095</v>
      </c>
      <c r="H8631" s="57"/>
    </row>
    <row r="8632" spans="6:8" ht="14.25">
      <c r="F8632" s="57">
        <f t="shared" si="134"/>
        <v>7.009081487905857E-11</v>
      </c>
      <c r="G8632" s="58">
        <v>0.137900000000095</v>
      </c>
      <c r="H8632" s="57"/>
    </row>
    <row r="8633" spans="6:8" ht="14.25">
      <c r="F8633" s="57">
        <f t="shared" si="134"/>
        <v>7.161893690772281E-11</v>
      </c>
      <c r="G8633" s="58">
        <v>0.137800000000095</v>
      </c>
      <c r="H8633" s="57"/>
    </row>
    <row r="8634" spans="6:8" ht="14.25">
      <c r="F8634" s="57">
        <f t="shared" si="134"/>
        <v>7.318010870405215E-11</v>
      </c>
      <c r="G8634" s="58">
        <v>0.137700000000095</v>
      </c>
      <c r="H8634" s="57"/>
    </row>
    <row r="8635" spans="6:8" ht="14.25">
      <c r="F8635" s="57">
        <f t="shared" si="134"/>
        <v>7.47750391513577E-11</v>
      </c>
      <c r="G8635" s="58">
        <v>0.137600000000095</v>
      </c>
      <c r="H8635" s="57"/>
    </row>
    <row r="8636" spans="6:8" ht="14.25">
      <c r="F8636" s="57">
        <f t="shared" si="134"/>
        <v>7.640445220752173E-11</v>
      </c>
      <c r="G8636" s="58">
        <v>0.137500000000095</v>
      </c>
      <c r="H8636" s="57"/>
    </row>
    <row r="8637" spans="6:8" ht="14.25">
      <c r="F8637" s="57">
        <f t="shared" si="134"/>
        <v>7.806908722270471E-11</v>
      </c>
      <c r="G8637" s="58">
        <v>0.137400000000095</v>
      </c>
      <c r="H8637" s="57"/>
    </row>
    <row r="8638" spans="6:8" ht="14.25">
      <c r="F8638" s="57">
        <f t="shared" si="134"/>
        <v>7.976969926368958E-11</v>
      </c>
      <c r="G8638" s="58">
        <v>0.137300000000095</v>
      </c>
      <c r="H8638" s="57"/>
    </row>
    <row r="8639" spans="6:8" ht="14.25">
      <c r="F8639" s="57">
        <f t="shared" si="134"/>
        <v>8.150705944499452E-11</v>
      </c>
      <c r="G8639" s="58">
        <v>0.137200000000095</v>
      </c>
      <c r="H8639" s="57"/>
    </row>
    <row r="8640" spans="6:8" ht="14.25">
      <c r="F8640" s="57">
        <f t="shared" si="134"/>
        <v>8.328195526689625E-11</v>
      </c>
      <c r="G8640" s="58">
        <v>0.137100000000095</v>
      </c>
      <c r="H8640" s="57"/>
    </row>
    <row r="8641" spans="6:8" ht="14.25">
      <c r="F8641" s="57">
        <f t="shared" si="134"/>
        <v>8.509519096051008E-11</v>
      </c>
      <c r="G8641" s="58">
        <v>0.137000000000095</v>
      </c>
      <c r="H8641" s="57"/>
    </row>
    <row r="8642" spans="6:8" ht="14.25">
      <c r="F8642" s="57">
        <f t="shared" si="134"/>
        <v>8.69475878400657E-11</v>
      </c>
      <c r="G8642" s="58">
        <v>0.136900000000095</v>
      </c>
      <c r="H8642" s="57"/>
    </row>
    <row r="8643" spans="6:8" ht="14.25">
      <c r="F8643" s="57">
        <f t="shared" si="134"/>
        <v>8.883998466253388E-11</v>
      </c>
      <c r="G8643" s="58">
        <v>0.136800000000095</v>
      </c>
      <c r="H8643" s="57"/>
    </row>
    <row r="8644" spans="6:8" ht="14.25">
      <c r="F8644" s="57">
        <f t="shared" si="134"/>
        <v>9.077323799475283E-11</v>
      </c>
      <c r="G8644" s="58">
        <v>0.136700000000095</v>
      </c>
      <c r="H8644" s="57"/>
    </row>
    <row r="8645" spans="6:8" ht="14.25">
      <c r="F8645" s="57">
        <f t="shared" si="134"/>
        <v>9.274822258820484E-11</v>
      </c>
      <c r="G8645" s="58">
        <v>0.136600000000095</v>
      </c>
      <c r="H8645" s="57"/>
    </row>
    <row r="8646" spans="6:8" ht="14.25">
      <c r="F8646" s="57">
        <f t="shared" si="134"/>
        <v>9.47658317616145E-11</v>
      </c>
      <c r="G8646" s="58">
        <v>0.136500000000095</v>
      </c>
      <c r="H8646" s="57"/>
    </row>
    <row r="8647" spans="6:8" ht="14.25">
      <c r="F8647" s="57">
        <f t="shared" si="134"/>
        <v>9.682697779151212E-11</v>
      </c>
      <c r="G8647" s="58">
        <v>0.136400000000095</v>
      </c>
      <c r="H8647" s="57"/>
    </row>
    <row r="8648" spans="6:8" ht="14.25">
      <c r="F8648" s="57">
        <f t="shared" si="134"/>
        <v>9.893259231094438E-11</v>
      </c>
      <c r="G8648" s="58">
        <v>0.136300000000095</v>
      </c>
      <c r="H8648" s="57"/>
    </row>
    <row r="8649" spans="6:8" ht="14.25">
      <c r="F8649" s="57">
        <f t="shared" si="134"/>
        <v>1.0108362671648154E-10</v>
      </c>
      <c r="G8649" s="58">
        <v>0.136200000000095</v>
      </c>
      <c r="H8649" s="57"/>
    </row>
    <row r="8650" spans="6:8" ht="14.25">
      <c r="F8650" s="57">
        <f t="shared" si="134"/>
        <v>1.0328105258371214E-10</v>
      </c>
      <c r="G8650" s="58">
        <v>0.136100000000095</v>
      </c>
      <c r="H8650" s="57"/>
    </row>
    <row r="8651" spans="6:8" ht="14.25">
      <c r="F8651" s="57">
        <f t="shared" si="134"/>
        <v>1.0552586209138645E-10</v>
      </c>
      <c r="G8651" s="58">
        <v>0.136000000000095</v>
      </c>
      <c r="H8651" s="57"/>
    </row>
    <row r="8652" spans="6:8" ht="14.25">
      <c r="F8652" s="57">
        <f t="shared" si="134"/>
        <v>1.0781906845438873E-10</v>
      </c>
      <c r="G8652" s="58">
        <v>0.135900000000095</v>
      </c>
      <c r="H8652" s="57"/>
    </row>
    <row r="8653" spans="6:8" ht="14.25">
      <c r="F8653" s="57">
        <f aca="true" t="shared" si="135" ref="F8653:F8716">BINOMDIST(G$3,G$4,G8653,TRUE)</f>
        <v>1.1016170636572946E-10</v>
      </c>
      <c r="G8653" s="58">
        <v>0.135800000000095</v>
      </c>
      <c r="H8653" s="57"/>
    </row>
    <row r="8654" spans="6:8" ht="14.25">
      <c r="F8654" s="57">
        <f t="shared" si="135"/>
        <v>1.1255483244772849E-10</v>
      </c>
      <c r="G8654" s="58">
        <v>0.135700000000095</v>
      </c>
      <c r="H8654" s="57"/>
    </row>
    <row r="8655" spans="6:8" ht="14.25">
      <c r="F8655" s="57">
        <f t="shared" si="135"/>
        <v>1.149995257125951E-10</v>
      </c>
      <c r="G8655" s="58">
        <v>0.135600000000095</v>
      </c>
      <c r="H8655" s="57"/>
    </row>
    <row r="8656" spans="6:8" ht="14.25">
      <c r="F8656" s="57">
        <f t="shared" si="135"/>
        <v>1.1749688803258393E-10</v>
      </c>
      <c r="G8656" s="58">
        <v>0.135500000000095</v>
      </c>
      <c r="H8656" s="57"/>
    </row>
    <row r="8657" spans="6:8" ht="14.25">
      <c r="F8657" s="57">
        <f t="shared" si="135"/>
        <v>1.2004804461993126E-10</v>
      </c>
      <c r="G8657" s="58">
        <v>0.135400000000095</v>
      </c>
      <c r="H8657" s="57"/>
    </row>
    <row r="8658" spans="6:8" ht="14.25">
      <c r="F8658" s="57">
        <f t="shared" si="135"/>
        <v>1.226541445167778E-10</v>
      </c>
      <c r="G8658" s="58">
        <v>0.135300000000095</v>
      </c>
      <c r="H8658" s="57"/>
    </row>
    <row r="8659" spans="6:8" ht="14.25">
      <c r="F8659" s="57">
        <f t="shared" si="135"/>
        <v>1.253163610952718E-10</v>
      </c>
      <c r="G8659" s="58">
        <v>0.135200000000095</v>
      </c>
      <c r="H8659" s="57"/>
    </row>
    <row r="8660" spans="6:8" ht="14.25">
      <c r="F8660" s="57">
        <f t="shared" si="135"/>
        <v>1.2803589256806803E-10</v>
      </c>
      <c r="G8660" s="58">
        <v>0.135100000000095</v>
      </c>
      <c r="H8660" s="57"/>
    </row>
    <row r="8661" spans="6:8" ht="14.25">
      <c r="F8661" s="57">
        <f t="shared" si="135"/>
        <v>1.3081396250944096E-10</v>
      </c>
      <c r="G8661" s="58">
        <v>0.135000000000095</v>
      </c>
      <c r="H8661" s="57"/>
    </row>
    <row r="8662" spans="6:8" ht="14.25">
      <c r="F8662" s="57">
        <f t="shared" si="135"/>
        <v>1.3365182038722616E-10</v>
      </c>
      <c r="G8662" s="58">
        <v>0.134900000000095</v>
      </c>
      <c r="H8662" s="57"/>
    </row>
    <row r="8663" spans="6:8" ht="14.25">
      <c r="F8663" s="57">
        <f t="shared" si="135"/>
        <v>1.3655074210580737E-10</v>
      </c>
      <c r="G8663" s="58">
        <v>0.134800000000095</v>
      </c>
      <c r="H8663" s="57"/>
    </row>
    <row r="8664" spans="6:8" ht="14.25">
      <c r="F8664" s="57">
        <f t="shared" si="135"/>
        <v>1.3951203056039133E-10</v>
      </c>
      <c r="G8664" s="58">
        <v>0.134700000000095</v>
      </c>
      <c r="H8664" s="57"/>
    </row>
    <row r="8665" spans="6:8" ht="14.25">
      <c r="F8665" s="57">
        <f t="shared" si="135"/>
        <v>1.4253701620277742E-10</v>
      </c>
      <c r="G8665" s="58">
        <v>0.134600000000095</v>
      </c>
      <c r="H8665" s="57"/>
    </row>
    <row r="8666" spans="6:8" ht="14.25">
      <c r="F8666" s="57">
        <f t="shared" si="135"/>
        <v>1.4562705761889704E-10</v>
      </c>
      <c r="G8666" s="58">
        <v>0.134500000000095</v>
      </c>
      <c r="H8666" s="57"/>
    </row>
    <row r="8667" spans="6:8" ht="14.25">
      <c r="F8667" s="57">
        <f t="shared" si="135"/>
        <v>1.487835421183186E-10</v>
      </c>
      <c r="G8667" s="58">
        <v>0.134400000000095</v>
      </c>
      <c r="H8667" s="57"/>
    </row>
    <row r="8668" spans="6:8" ht="14.25">
      <c r="F8668" s="57">
        <f t="shared" si="135"/>
        <v>1.5200788633600413E-10</v>
      </c>
      <c r="G8668" s="58">
        <v>0.134300000000095</v>
      </c>
      <c r="H8668" s="57"/>
    </row>
    <row r="8669" spans="6:8" ht="14.25">
      <c r="F8669" s="57">
        <f t="shared" si="135"/>
        <v>1.5530153684654267E-10</v>
      </c>
      <c r="G8669" s="58">
        <v>0.134200000000095</v>
      </c>
      <c r="H8669" s="57"/>
    </row>
    <row r="8670" spans="6:8" ht="14.25">
      <c r="F8670" s="57">
        <f t="shared" si="135"/>
        <v>1.586659707911282E-10</v>
      </c>
      <c r="G8670" s="58">
        <v>0.134100000000095</v>
      </c>
      <c r="H8670" s="57"/>
    </row>
    <row r="8671" spans="6:8" ht="14.25">
      <c r="F8671" s="57">
        <f t="shared" si="135"/>
        <v>1.621026965175444E-10</v>
      </c>
      <c r="G8671" s="58">
        <v>0.134000000000095</v>
      </c>
      <c r="H8671" s="57"/>
    </row>
    <row r="8672" spans="6:8" ht="14.25">
      <c r="F8672" s="57">
        <f t="shared" si="135"/>
        <v>1.6561325423342586E-10</v>
      </c>
      <c r="G8672" s="58">
        <v>0.133900000000095</v>
      </c>
      <c r="H8672" s="57"/>
    </row>
    <row r="8673" spans="6:8" ht="14.25">
      <c r="F8673" s="57">
        <f t="shared" si="135"/>
        <v>1.6919921667304272E-10</v>
      </c>
      <c r="G8673" s="58">
        <v>0.133800000000095</v>
      </c>
      <c r="H8673" s="57"/>
    </row>
    <row r="8674" spans="6:8" ht="14.25">
      <c r="F8674" s="57">
        <f t="shared" si="135"/>
        <v>1.728621897779388E-10</v>
      </c>
      <c r="G8674" s="58">
        <v>0.133700000000095</v>
      </c>
      <c r="H8674" s="57"/>
    </row>
    <row r="8675" spans="6:8" ht="14.25">
      <c r="F8675" s="57">
        <f t="shared" si="135"/>
        <v>1.7660381339164297E-10</v>
      </c>
      <c r="G8675" s="58">
        <v>0.133600000000095</v>
      </c>
      <c r="H8675" s="57"/>
    </row>
    <row r="8676" spans="6:8" ht="14.25">
      <c r="F8676" s="57">
        <f t="shared" si="135"/>
        <v>1.804257619688007E-10</v>
      </c>
      <c r="G8676" s="58">
        <v>0.133500000000095</v>
      </c>
      <c r="H8676" s="57"/>
    </row>
    <row r="8677" spans="6:8" ht="14.25">
      <c r="F8677" s="57">
        <f t="shared" si="135"/>
        <v>1.8432974529897988E-10</v>
      </c>
      <c r="G8677" s="58">
        <v>0.133400000000095</v>
      </c>
      <c r="H8677" s="57"/>
    </row>
    <row r="8678" spans="6:8" ht="14.25">
      <c r="F8678" s="57">
        <f t="shared" si="135"/>
        <v>1.8831750924547686E-10</v>
      </c>
      <c r="G8678" s="58">
        <v>0.133300000000095</v>
      </c>
      <c r="H8678" s="57"/>
    </row>
    <row r="8679" spans="6:8" ht="14.25">
      <c r="F8679" s="57">
        <f t="shared" si="135"/>
        <v>1.9239083649941863E-10</v>
      </c>
      <c r="G8679" s="58">
        <v>0.133200000000095</v>
      </c>
      <c r="H8679" s="57"/>
    </row>
    <row r="8680" spans="6:8" ht="14.25">
      <c r="F8680" s="57">
        <f t="shared" si="135"/>
        <v>1.965515473494708E-10</v>
      </c>
      <c r="G8680" s="58">
        <v>0.133100000000095</v>
      </c>
      <c r="H8680" s="57"/>
    </row>
    <row r="8681" spans="6:8" ht="14.25">
      <c r="F8681" s="57">
        <f t="shared" si="135"/>
        <v>2.008015004674948E-10</v>
      </c>
      <c r="G8681" s="58">
        <v>0.133000000000095</v>
      </c>
      <c r="H8681" s="57"/>
    </row>
    <row r="8682" spans="6:8" ht="14.25">
      <c r="F8682" s="57">
        <f t="shared" si="135"/>
        <v>2.051425937104409E-10</v>
      </c>
      <c r="G8682" s="58">
        <v>0.132900000000095</v>
      </c>
      <c r="H8682" s="57"/>
    </row>
    <row r="8683" spans="6:8" ht="14.25">
      <c r="F8683" s="57">
        <f t="shared" si="135"/>
        <v>2.0957676493885846E-10</v>
      </c>
      <c r="G8683" s="58">
        <v>0.132800000000095</v>
      </c>
      <c r="H8683" s="57"/>
    </row>
    <row r="8684" spans="6:8" ht="14.25">
      <c r="F8684" s="57">
        <f t="shared" si="135"/>
        <v>2.1410599285226632E-10</v>
      </c>
      <c r="G8684" s="58">
        <v>0.132700000000096</v>
      </c>
      <c r="H8684" s="57"/>
    </row>
    <row r="8685" spans="6:8" ht="14.25">
      <c r="F8685" s="57">
        <f t="shared" si="135"/>
        <v>2.187322978420512E-10</v>
      </c>
      <c r="G8685" s="58">
        <v>0.132600000000096</v>
      </c>
      <c r="H8685" s="57"/>
    </row>
    <row r="8686" spans="6:8" ht="14.25">
      <c r="F8686" s="57">
        <f t="shared" si="135"/>
        <v>2.2345774286152854E-10</v>
      </c>
      <c r="G8686" s="58">
        <v>0.132500000000096</v>
      </c>
      <c r="H8686" s="57"/>
    </row>
    <row r="8687" spans="6:8" ht="14.25">
      <c r="F8687" s="57">
        <f t="shared" si="135"/>
        <v>2.2828443431446137E-10</v>
      </c>
      <c r="G8687" s="58">
        <v>0.132400000000096</v>
      </c>
      <c r="H8687" s="57"/>
    </row>
    <row r="8688" spans="6:8" ht="14.25">
      <c r="F8688" s="57">
        <f t="shared" si="135"/>
        <v>2.332145229617049E-10</v>
      </c>
      <c r="G8688" s="58">
        <v>0.132300000000096</v>
      </c>
      <c r="H8688" s="57"/>
    </row>
    <row r="8689" spans="6:8" ht="14.25">
      <c r="F8689" s="57">
        <f t="shared" si="135"/>
        <v>2.382502048466329E-10</v>
      </c>
      <c r="G8689" s="58">
        <v>0.132200000000096</v>
      </c>
      <c r="H8689" s="57"/>
    </row>
    <row r="8690" spans="6:8" ht="14.25">
      <c r="F8690" s="57">
        <f t="shared" si="135"/>
        <v>2.433937222396931E-10</v>
      </c>
      <c r="G8690" s="58">
        <v>0.132100000000096</v>
      </c>
      <c r="H8690" s="57"/>
    </row>
    <row r="8691" spans="6:8" ht="14.25">
      <c r="F8691" s="57">
        <f t="shared" si="135"/>
        <v>2.4864736460247123E-10</v>
      </c>
      <c r="G8691" s="58">
        <v>0.132000000000096</v>
      </c>
      <c r="H8691" s="57"/>
    </row>
    <row r="8692" spans="6:8" ht="14.25">
      <c r="F8692" s="57">
        <f t="shared" si="135"/>
        <v>2.5401346957165314E-10</v>
      </c>
      <c r="G8692" s="58">
        <v>0.131900000000096</v>
      </c>
      <c r="H8692" s="57"/>
    </row>
    <row r="8693" spans="6:8" ht="14.25">
      <c r="F8693" s="57">
        <f t="shared" si="135"/>
        <v>2.594944239633183E-10</v>
      </c>
      <c r="G8693" s="58">
        <v>0.131800000000096</v>
      </c>
      <c r="H8693" s="57"/>
    </row>
    <row r="8694" spans="6:8" ht="14.25">
      <c r="F8694" s="57">
        <f t="shared" si="135"/>
        <v>2.6509266479795405E-10</v>
      </c>
      <c r="G8694" s="58">
        <v>0.131700000000096</v>
      </c>
      <c r="H8694" s="57"/>
    </row>
    <row r="8695" spans="6:8" ht="14.25">
      <c r="F8695" s="57">
        <f t="shared" si="135"/>
        <v>2.7081068034664187E-10</v>
      </c>
      <c r="G8695" s="58">
        <v>0.131600000000096</v>
      </c>
      <c r="H8695" s="57"/>
    </row>
    <row r="8696" spans="6:8" ht="14.25">
      <c r="F8696" s="57">
        <f t="shared" si="135"/>
        <v>2.766510111988071E-10</v>
      </c>
      <c r="G8696" s="58">
        <v>0.131500000000096</v>
      </c>
      <c r="H8696" s="57"/>
    </row>
    <row r="8697" spans="6:8" ht="14.25">
      <c r="F8697" s="57">
        <f t="shared" si="135"/>
        <v>2.826162513520238E-10</v>
      </c>
      <c r="G8697" s="58">
        <v>0.131400000000096</v>
      </c>
      <c r="H8697" s="57"/>
    </row>
    <row r="8698" spans="6:8" ht="14.25">
      <c r="F8698" s="57">
        <f t="shared" si="135"/>
        <v>2.8870904932427154E-10</v>
      </c>
      <c r="G8698" s="58">
        <v>0.131300000000096</v>
      </c>
      <c r="H8698" s="57"/>
    </row>
    <row r="8699" spans="6:8" ht="14.25">
      <c r="F8699" s="57">
        <f t="shared" si="135"/>
        <v>2.9493210928915854E-10</v>
      </c>
      <c r="G8699" s="58">
        <v>0.131200000000096</v>
      </c>
      <c r="H8699" s="57"/>
    </row>
    <row r="8700" spans="6:8" ht="14.25">
      <c r="F8700" s="57">
        <f t="shared" si="135"/>
        <v>3.012881922345176E-10</v>
      </c>
      <c r="G8700" s="58">
        <v>0.131100000000096</v>
      </c>
      <c r="H8700" s="57"/>
    </row>
    <row r="8701" spans="6:8" ht="14.25">
      <c r="F8701" s="57">
        <f t="shared" si="135"/>
        <v>3.077801171449169E-10</v>
      </c>
      <c r="G8701" s="58">
        <v>0.131000000000096</v>
      </c>
      <c r="H8701" s="57"/>
    </row>
    <row r="8702" spans="6:8" ht="14.25">
      <c r="F8702" s="57">
        <f t="shared" si="135"/>
        <v>3.144107622085247E-10</v>
      </c>
      <c r="G8702" s="58">
        <v>0.130900000000096</v>
      </c>
      <c r="H8702" s="57"/>
    </row>
    <row r="8703" spans="6:8" ht="14.25">
      <c r="F8703" s="57">
        <f t="shared" si="135"/>
        <v>3.211830660488314E-10</v>
      </c>
      <c r="G8703" s="58">
        <v>0.130800000000096</v>
      </c>
      <c r="H8703" s="57"/>
    </row>
    <row r="8704" spans="6:8" ht="14.25">
      <c r="F8704" s="57">
        <f t="shared" si="135"/>
        <v>3.281000289817713E-10</v>
      </c>
      <c r="G8704" s="58">
        <v>0.130700000000096</v>
      </c>
      <c r="H8704" s="57"/>
    </row>
    <row r="8705" spans="6:8" ht="14.25">
      <c r="F8705" s="57">
        <f t="shared" si="135"/>
        <v>3.351647142987155E-10</v>
      </c>
      <c r="G8705" s="58">
        <v>0.130600000000096</v>
      </c>
      <c r="H8705" s="57"/>
    </row>
    <row r="8706" spans="6:8" ht="14.25">
      <c r="F8706" s="57">
        <f t="shared" si="135"/>
        <v>3.423802495758943E-10</v>
      </c>
      <c r="G8706" s="58">
        <v>0.130500000000096</v>
      </c>
      <c r="H8706" s="57"/>
    </row>
    <row r="8707" spans="6:8" ht="14.25">
      <c r="F8707" s="57">
        <f t="shared" si="135"/>
        <v>3.4974982801077913E-10</v>
      </c>
      <c r="G8707" s="58">
        <v>0.130400000000096</v>
      </c>
      <c r="H8707" s="57"/>
    </row>
    <row r="8708" spans="6:8" ht="14.25">
      <c r="F8708" s="57">
        <f t="shared" si="135"/>
        <v>3.5727670978595074E-10</v>
      </c>
      <c r="G8708" s="58">
        <v>0.130300000000096</v>
      </c>
      <c r="H8708" s="57"/>
    </row>
    <row r="8709" spans="6:8" ht="14.25">
      <c r="F8709" s="57">
        <f t="shared" si="135"/>
        <v>3.6496422346107664E-10</v>
      </c>
      <c r="G8709" s="58">
        <v>0.130200000000096</v>
      </c>
      <c r="H8709" s="57"/>
    </row>
    <row r="8710" spans="6:8" ht="14.25">
      <c r="F8710" s="57">
        <f t="shared" si="135"/>
        <v>3.7281576739346914E-10</v>
      </c>
      <c r="G8710" s="58">
        <v>0.130100000000096</v>
      </c>
      <c r="H8710" s="57"/>
    </row>
    <row r="8711" spans="6:8" ht="14.25">
      <c r="F8711" s="57">
        <f t="shared" si="135"/>
        <v>3.808348111879338E-10</v>
      </c>
      <c r="G8711" s="58">
        <v>0.130000000000096</v>
      </c>
      <c r="H8711" s="57"/>
    </row>
    <row r="8712" spans="6:8" ht="14.25">
      <c r="F8712" s="57">
        <f t="shared" si="135"/>
        <v>3.8902489717637977E-10</v>
      </c>
      <c r="G8712" s="58">
        <v>0.129900000000096</v>
      </c>
      <c r="H8712" s="57"/>
    </row>
    <row r="8713" spans="6:8" ht="14.25">
      <c r="F8713" s="57">
        <f t="shared" si="135"/>
        <v>3.973896419278627E-10</v>
      </c>
      <c r="G8713" s="58">
        <v>0.129800000000096</v>
      </c>
      <c r="H8713" s="57"/>
    </row>
    <row r="8714" spans="6:8" ht="14.25">
      <c r="F8714" s="57">
        <f t="shared" si="135"/>
        <v>4.059327377897135E-10</v>
      </c>
      <c r="G8714" s="58">
        <v>0.129700000000096</v>
      </c>
      <c r="H8714" s="57"/>
    </row>
    <row r="8715" spans="6:8" ht="14.25">
      <c r="F8715" s="57">
        <f t="shared" si="135"/>
        <v>4.146579544602685E-10</v>
      </c>
      <c r="G8715" s="58">
        <v>0.129600000000096</v>
      </c>
      <c r="H8715" s="57"/>
    </row>
    <row r="8716" spans="6:8" ht="14.25">
      <c r="F8716" s="57">
        <f t="shared" si="135"/>
        <v>4.235691405940003E-10</v>
      </c>
      <c r="G8716" s="58">
        <v>0.129500000000096</v>
      </c>
      <c r="H8716" s="57"/>
    </row>
    <row r="8717" spans="6:8" ht="14.25">
      <c r="F8717" s="57">
        <f aca="true" t="shared" si="136" ref="F8717:F8780">BINOMDIST(G$3,G$4,G8717,TRUE)</f>
        <v>4.3267022543955306E-10</v>
      </c>
      <c r="G8717" s="58">
        <v>0.129400000000096</v>
      </c>
      <c r="H8717" s="57"/>
    </row>
    <row r="8718" spans="6:8" ht="14.25">
      <c r="F8718" s="57">
        <f t="shared" si="136"/>
        <v>4.419652205114458E-10</v>
      </c>
      <c r="G8718" s="58">
        <v>0.129300000000096</v>
      </c>
      <c r="H8718" s="57"/>
    </row>
    <row r="8719" spans="6:8" ht="14.25">
      <c r="F8719" s="57">
        <f t="shared" si="136"/>
        <v>4.514582212961504E-10</v>
      </c>
      <c r="G8719" s="58">
        <v>0.129200000000096</v>
      </c>
      <c r="H8719" s="57"/>
    </row>
    <row r="8720" spans="6:8" ht="14.25">
      <c r="F8720" s="57">
        <f t="shared" si="136"/>
        <v>4.6115340899312753E-10</v>
      </c>
      <c r="G8720" s="58">
        <v>0.129100000000096</v>
      </c>
      <c r="H8720" s="57"/>
    </row>
    <row r="8721" spans="6:8" ht="14.25">
      <c r="F8721" s="57">
        <f t="shared" si="136"/>
        <v>4.710550522916283E-10</v>
      </c>
      <c r="G8721" s="58">
        <v>0.129000000000096</v>
      </c>
      <c r="H8721" s="57"/>
    </row>
    <row r="8722" spans="6:8" ht="14.25">
      <c r="F8722" s="57">
        <f t="shared" si="136"/>
        <v>4.811675091839993E-10</v>
      </c>
      <c r="G8722" s="58">
        <v>0.128900000000096</v>
      </c>
      <c r="H8722" s="57"/>
    </row>
    <row r="8723" spans="6:8" ht="14.25">
      <c r="F8723" s="57">
        <f t="shared" si="136"/>
        <v>4.914952288161168E-10</v>
      </c>
      <c r="G8723" s="58">
        <v>0.128800000000096</v>
      </c>
      <c r="H8723" s="57"/>
    </row>
    <row r="8724" spans="6:8" ht="14.25">
      <c r="F8724" s="57">
        <f t="shared" si="136"/>
        <v>5.020427533758555E-10</v>
      </c>
      <c r="G8724" s="58">
        <v>0.128700000000096</v>
      </c>
      <c r="H8724" s="57"/>
    </row>
    <row r="8725" spans="6:8" ht="14.25">
      <c r="F8725" s="57">
        <f t="shared" si="136"/>
        <v>5.128147200202271E-10</v>
      </c>
      <c r="G8725" s="58">
        <v>0.128600000000096</v>
      </c>
      <c r="H8725" s="57"/>
    </row>
    <row r="8726" spans="6:8" ht="14.25">
      <c r="F8726" s="57">
        <f t="shared" si="136"/>
        <v>5.238158628420993E-10</v>
      </c>
      <c r="G8726" s="58">
        <v>0.128500000000096</v>
      </c>
      <c r="H8726" s="57"/>
    </row>
    <row r="8727" spans="6:8" ht="14.25">
      <c r="F8727" s="57">
        <f t="shared" si="136"/>
        <v>5.350510148771675E-10</v>
      </c>
      <c r="G8727" s="58">
        <v>0.128400000000096</v>
      </c>
      <c r="H8727" s="57"/>
    </row>
    <row r="8728" spans="6:8" ht="14.25">
      <c r="F8728" s="57">
        <f t="shared" si="136"/>
        <v>5.465251101520998E-10</v>
      </c>
      <c r="G8728" s="58">
        <v>0.128300000000096</v>
      </c>
      <c r="H8728" s="57"/>
    </row>
    <row r="8729" spans="6:8" ht="14.25">
      <c r="F8729" s="57">
        <f t="shared" si="136"/>
        <v>5.582431857746644E-10</v>
      </c>
      <c r="G8729" s="58">
        <v>0.128200000000096</v>
      </c>
      <c r="H8729" s="57"/>
    </row>
    <row r="8730" spans="6:8" ht="14.25">
      <c r="F8730" s="57">
        <f t="shared" si="136"/>
        <v>5.702103840666315E-10</v>
      </c>
      <c r="G8730" s="58">
        <v>0.128100000000096</v>
      </c>
      <c r="H8730" s="57"/>
    </row>
    <row r="8731" spans="6:8" ht="14.25">
      <c r="F8731" s="57">
        <f t="shared" si="136"/>
        <v>5.824319547404284E-10</v>
      </c>
      <c r="G8731" s="58">
        <v>0.128000000000096</v>
      </c>
      <c r="H8731" s="57"/>
    </row>
    <row r="8732" spans="6:8" ht="14.25">
      <c r="F8732" s="57">
        <f t="shared" si="136"/>
        <v>5.949132571203053E-10</v>
      </c>
      <c r="G8732" s="58">
        <v>0.127900000000096</v>
      </c>
      <c r="H8732" s="57"/>
    </row>
    <row r="8733" spans="6:8" ht="14.25">
      <c r="F8733" s="57">
        <f t="shared" si="136"/>
        <v>6.076597624090126E-10</v>
      </c>
      <c r="G8733" s="58">
        <v>0.127800000000096</v>
      </c>
      <c r="H8733" s="57"/>
    </row>
    <row r="8734" spans="6:8" ht="14.25">
      <c r="F8734" s="57">
        <f t="shared" si="136"/>
        <v>6.206770560009006E-10</v>
      </c>
      <c r="G8734" s="58">
        <v>0.127700000000096</v>
      </c>
      <c r="H8734" s="57"/>
    </row>
    <row r="8735" spans="6:8" ht="14.25">
      <c r="F8735" s="57">
        <f t="shared" si="136"/>
        <v>6.339708398422888E-10</v>
      </c>
      <c r="G8735" s="58">
        <v>0.127600000000096</v>
      </c>
      <c r="H8735" s="57"/>
    </row>
    <row r="8736" spans="6:8" ht="14.25">
      <c r="F8736" s="57">
        <f t="shared" si="136"/>
        <v>6.475469348401956E-10</v>
      </c>
      <c r="G8736" s="58">
        <v>0.127500000000096</v>
      </c>
      <c r="H8736" s="57"/>
    </row>
    <row r="8737" spans="6:8" ht="14.25">
      <c r="F8737" s="57">
        <f t="shared" si="136"/>
        <v>6.614112833203458E-10</v>
      </c>
      <c r="G8737" s="58">
        <v>0.127400000000096</v>
      </c>
      <c r="H8737" s="57"/>
    </row>
    <row r="8738" spans="6:8" ht="14.25">
      <c r="F8738" s="57">
        <f t="shared" si="136"/>
        <v>6.755699515353687E-10</v>
      </c>
      <c r="G8738" s="58">
        <v>0.127300000000096</v>
      </c>
      <c r="H8738" s="57"/>
    </row>
    <row r="8739" spans="6:8" ht="14.25">
      <c r="F8739" s="57">
        <f t="shared" si="136"/>
        <v>6.900291322243937E-10</v>
      </c>
      <c r="G8739" s="58">
        <v>0.127200000000096</v>
      </c>
      <c r="H8739" s="57"/>
    </row>
    <row r="8740" spans="6:8" ht="14.25">
      <c r="F8740" s="57">
        <f t="shared" si="136"/>
        <v>7.04795147224883E-10</v>
      </c>
      <c r="G8740" s="58">
        <v>0.127100000000096</v>
      </c>
      <c r="H8740" s="57"/>
    </row>
    <row r="8741" spans="6:8" ht="14.25">
      <c r="F8741" s="57">
        <f t="shared" si="136"/>
        <v>7.198744501379312E-10</v>
      </c>
      <c r="G8741" s="58">
        <v>0.127000000000096</v>
      </c>
      <c r="H8741" s="57"/>
    </row>
    <row r="8742" spans="6:8" ht="14.25">
      <c r="F8742" s="57">
        <f t="shared" si="136"/>
        <v>7.35273629047946E-10</v>
      </c>
      <c r="G8742" s="58">
        <v>0.126900000000096</v>
      </c>
      <c r="H8742" s="57"/>
    </row>
    <row r="8743" spans="6:8" ht="14.25">
      <c r="F8743" s="57">
        <f t="shared" si="136"/>
        <v>7.509994092979468E-10</v>
      </c>
      <c r="G8743" s="58">
        <v>0.126800000000096</v>
      </c>
      <c r="H8743" s="57"/>
    </row>
    <row r="8744" spans="6:8" ht="14.25">
      <c r="F8744" s="57">
        <f t="shared" si="136"/>
        <v>7.67058656321537E-10</v>
      </c>
      <c r="G8744" s="58">
        <v>0.126700000000096</v>
      </c>
      <c r="H8744" s="57"/>
    </row>
    <row r="8745" spans="6:8" ht="14.25">
      <c r="F8745" s="57">
        <f t="shared" si="136"/>
        <v>7.834583785327285E-10</v>
      </c>
      <c r="G8745" s="58">
        <v>0.126600000000096</v>
      </c>
      <c r="H8745" s="57"/>
    </row>
    <row r="8746" spans="6:8" ht="14.25">
      <c r="F8746" s="57">
        <f t="shared" si="136"/>
        <v>8.002057302747209E-10</v>
      </c>
      <c r="G8746" s="58">
        <v>0.126500000000096</v>
      </c>
      <c r="H8746" s="57"/>
    </row>
    <row r="8747" spans="6:8" ht="14.25">
      <c r="F8747" s="57">
        <f t="shared" si="136"/>
        <v>8.173080148289345E-10</v>
      </c>
      <c r="G8747" s="58">
        <v>0.126400000000096</v>
      </c>
      <c r="H8747" s="57"/>
    </row>
    <row r="8748" spans="6:8" ht="14.25">
      <c r="F8748" s="57">
        <f t="shared" si="136"/>
        <v>8.347726874853863E-10</v>
      </c>
      <c r="G8748" s="58">
        <v>0.126300000000096</v>
      </c>
      <c r="H8748" s="57"/>
    </row>
    <row r="8749" spans="6:8" ht="14.25">
      <c r="F8749" s="57">
        <f t="shared" si="136"/>
        <v>8.526073586758039E-10</v>
      </c>
      <c r="G8749" s="58">
        <v>0.126200000000096</v>
      </c>
      <c r="H8749" s="57"/>
    </row>
    <row r="8750" spans="6:8" ht="14.25">
      <c r="F8750" s="57">
        <f t="shared" si="136"/>
        <v>8.708197971705425E-10</v>
      </c>
      <c r="G8750" s="58">
        <v>0.126100000000096</v>
      </c>
      <c r="H8750" s="57"/>
    </row>
    <row r="8751" spans="6:8" ht="14.25">
      <c r="F8751" s="57">
        <f t="shared" si="136"/>
        <v>8.894179333407922E-10</v>
      </c>
      <c r="G8751" s="58">
        <v>0.126000000000096</v>
      </c>
      <c r="H8751" s="57"/>
    </row>
    <row r="8752" spans="6:8" ht="14.25">
      <c r="F8752" s="57">
        <f t="shared" si="136"/>
        <v>9.084098624872762E-10</v>
      </c>
      <c r="G8752" s="58">
        <v>0.125900000000096</v>
      </c>
      <c r="H8752" s="57"/>
    </row>
    <row r="8753" spans="6:8" ht="14.25">
      <c r="F8753" s="57">
        <f t="shared" si="136"/>
        <v>9.278038482367852E-10</v>
      </c>
      <c r="G8753" s="58">
        <v>0.125800000000096</v>
      </c>
      <c r="H8753" s="57"/>
    </row>
    <row r="8754" spans="6:8" ht="14.25">
      <c r="F8754" s="57">
        <f t="shared" si="136"/>
        <v>9.476083260079654E-10</v>
      </c>
      <c r="G8754" s="58">
        <v>0.125700000000096</v>
      </c>
      <c r="H8754" s="57"/>
    </row>
    <row r="8755" spans="6:8" ht="14.25">
      <c r="F8755" s="57">
        <f t="shared" si="136"/>
        <v>9.678319065477435E-10</v>
      </c>
      <c r="G8755" s="58">
        <v>0.125600000000096</v>
      </c>
      <c r="H8755" s="57"/>
    </row>
    <row r="8756" spans="6:8" ht="14.25">
      <c r="F8756" s="57">
        <f t="shared" si="136"/>
        <v>9.884833795397344E-10</v>
      </c>
      <c r="G8756" s="58">
        <v>0.125500000000096</v>
      </c>
      <c r="H8756" s="57"/>
    </row>
    <row r="8757" spans="6:8" ht="14.25">
      <c r="F8757" s="57">
        <f t="shared" si="136"/>
        <v>1.0095717172862597E-09</v>
      </c>
      <c r="G8757" s="58">
        <v>0.125400000000096</v>
      </c>
      <c r="H8757" s="57"/>
    </row>
    <row r="8758" spans="6:8" ht="14.25">
      <c r="F8758" s="57">
        <f t="shared" si="136"/>
        <v>1.031106078465189E-09</v>
      </c>
      <c r="G8758" s="58">
        <v>0.125300000000096</v>
      </c>
      <c r="H8758" s="57"/>
    </row>
    <row r="8759" spans="6:8" ht="14.25">
      <c r="F8759" s="57">
        <f t="shared" si="136"/>
        <v>1.053095811963446E-09</v>
      </c>
      <c r="G8759" s="58">
        <v>0.125200000000096</v>
      </c>
      <c r="H8759" s="57"/>
    </row>
    <row r="8760" spans="6:8" ht="14.25">
      <c r="F8760" s="57">
        <f t="shared" si="136"/>
        <v>1.0755504607883985E-09</v>
      </c>
      <c r="G8760" s="58">
        <v>0.125100000000096</v>
      </c>
      <c r="H8760" s="57"/>
    </row>
    <row r="8761" spans="6:8" ht="14.25">
      <c r="F8761" s="57">
        <f t="shared" si="136"/>
        <v>1.0984797660589146E-09</v>
      </c>
      <c r="G8761" s="58">
        <v>0.125000000000096</v>
      </c>
      <c r="H8761" s="57"/>
    </row>
    <row r="8762" spans="6:8" ht="14.25">
      <c r="F8762" s="57">
        <f t="shared" si="136"/>
        <v>1.1218936710776358E-09</v>
      </c>
      <c r="G8762" s="58">
        <v>0.124900000000096</v>
      </c>
      <c r="H8762" s="57"/>
    </row>
    <row r="8763" spans="6:8" ht="14.25">
      <c r="F8763" s="57">
        <f t="shared" si="136"/>
        <v>1.1458023254860718E-09</v>
      </c>
      <c r="G8763" s="58">
        <v>0.124800000000096</v>
      </c>
      <c r="H8763" s="57"/>
    </row>
    <row r="8764" spans="6:8" ht="14.25">
      <c r="F8764" s="57">
        <f t="shared" si="136"/>
        <v>1.1702160895041417E-09</v>
      </c>
      <c r="G8764" s="58">
        <v>0.124700000000096</v>
      </c>
      <c r="H8764" s="57"/>
    </row>
    <row r="8765" spans="6:8" ht="14.25">
      <c r="F8765" s="57">
        <f t="shared" si="136"/>
        <v>1.1951455382559938E-09</v>
      </c>
      <c r="G8765" s="58">
        <v>0.124600000000096</v>
      </c>
      <c r="H8765" s="57"/>
    </row>
    <row r="8766" spans="6:8" ht="14.25">
      <c r="F8766" s="57">
        <f t="shared" si="136"/>
        <v>1.2206014661837467E-09</v>
      </c>
      <c r="G8766" s="58">
        <v>0.124500000000096</v>
      </c>
      <c r="H8766" s="57"/>
    </row>
    <row r="8767" spans="6:8" ht="14.25">
      <c r="F8767" s="57">
        <f t="shared" si="136"/>
        <v>1.2465948915509202E-09</v>
      </c>
      <c r="G8767" s="58">
        <v>0.124400000000096</v>
      </c>
      <c r="H8767" s="57"/>
    </row>
    <row r="8768" spans="6:8" ht="14.25">
      <c r="F8768" s="57">
        <f t="shared" si="136"/>
        <v>1.2731370610373225E-09</v>
      </c>
      <c r="G8768" s="58">
        <v>0.124300000000096</v>
      </c>
      <c r="H8768" s="57"/>
    </row>
    <row r="8769" spans="6:8" ht="14.25">
      <c r="F8769" s="57">
        <f t="shared" si="136"/>
        <v>1.3002394544274E-09</v>
      </c>
      <c r="G8769" s="58">
        <v>0.124200000000096</v>
      </c>
      <c r="H8769" s="57"/>
    </row>
    <row r="8770" spans="6:8" ht="14.25">
      <c r="F8770" s="57">
        <f t="shared" si="136"/>
        <v>1.3279137893936989E-09</v>
      </c>
      <c r="G8770" s="58">
        <v>0.124100000000096</v>
      </c>
      <c r="H8770" s="57"/>
    </row>
    <row r="8771" spans="6:8" ht="14.25">
      <c r="F8771" s="57">
        <f t="shared" si="136"/>
        <v>1.3561720263775003E-09</v>
      </c>
      <c r="G8771" s="58">
        <v>0.124000000000096</v>
      </c>
      <c r="H8771" s="57"/>
    </row>
    <row r="8772" spans="6:8" ht="14.25">
      <c r="F8772" s="57">
        <f t="shared" si="136"/>
        <v>1.3850263735685617E-09</v>
      </c>
      <c r="G8772" s="58">
        <v>0.123900000000096</v>
      </c>
      <c r="H8772" s="57"/>
    </row>
    <row r="8773" spans="6:8" ht="14.25">
      <c r="F8773" s="57">
        <f t="shared" si="136"/>
        <v>1.4144892919858825E-09</v>
      </c>
      <c r="G8773" s="58">
        <v>0.123800000000096</v>
      </c>
      <c r="H8773" s="57"/>
    </row>
    <row r="8774" spans="6:8" ht="14.25">
      <c r="F8774" s="57">
        <f t="shared" si="136"/>
        <v>1.4445735006616026E-09</v>
      </c>
      <c r="G8774" s="58">
        <v>0.123700000000096</v>
      </c>
      <c r="H8774" s="57"/>
    </row>
    <row r="8775" spans="6:8" ht="14.25">
      <c r="F8775" s="57">
        <f t="shared" si="136"/>
        <v>1.4752919819297732E-09</v>
      </c>
      <c r="G8775" s="58">
        <v>0.123600000000097</v>
      </c>
      <c r="H8775" s="57"/>
    </row>
    <row r="8776" spans="6:8" ht="14.25">
      <c r="F8776" s="57">
        <f t="shared" si="136"/>
        <v>1.5066579868238614E-09</v>
      </c>
      <c r="G8776" s="58">
        <v>0.123500000000097</v>
      </c>
      <c r="H8776" s="57"/>
    </row>
    <row r="8777" spans="6:8" ht="14.25">
      <c r="F8777" s="57">
        <f t="shared" si="136"/>
        <v>1.5386850405807867E-09</v>
      </c>
      <c r="G8777" s="58">
        <v>0.123400000000097</v>
      </c>
      <c r="H8777" s="57"/>
    </row>
    <row r="8778" spans="6:8" ht="14.25">
      <c r="F8778" s="57">
        <f t="shared" si="136"/>
        <v>1.5713869482594198E-09</v>
      </c>
      <c r="G8778" s="58">
        <v>0.123300000000097</v>
      </c>
      <c r="H8778" s="57"/>
    </row>
    <row r="8779" spans="6:8" ht="14.25">
      <c r="F8779" s="57">
        <f t="shared" si="136"/>
        <v>1.604777800471628E-09</v>
      </c>
      <c r="G8779" s="58">
        <v>0.123200000000097</v>
      </c>
      <c r="H8779" s="57"/>
    </row>
    <row r="8780" spans="6:8" ht="14.25">
      <c r="F8780" s="57">
        <f t="shared" si="136"/>
        <v>1.6388719792296275E-09</v>
      </c>
      <c r="G8780" s="58">
        <v>0.123100000000097</v>
      </c>
      <c r="H8780" s="57"/>
    </row>
    <row r="8781" spans="6:8" ht="14.25">
      <c r="F8781" s="57">
        <f aca="true" t="shared" si="137" ref="F8781:F8844">BINOMDIST(G$3,G$4,G8781,TRUE)</f>
        <v>1.6736841639118666E-09</v>
      </c>
      <c r="G8781" s="58">
        <v>0.123000000000097</v>
      </c>
      <c r="H8781" s="57"/>
    </row>
    <row r="8782" spans="6:8" ht="14.25">
      <c r="F8782" s="57">
        <f t="shared" si="137"/>
        <v>1.709229337349737E-09</v>
      </c>
      <c r="G8782" s="58">
        <v>0.122900000000097</v>
      </c>
      <c r="H8782" s="57"/>
    </row>
    <row r="8783" spans="6:8" ht="14.25">
      <c r="F8783" s="57">
        <f t="shared" si="137"/>
        <v>1.7455227920375719E-09</v>
      </c>
      <c r="G8783" s="58">
        <v>0.122800000000097</v>
      </c>
      <c r="H8783" s="57"/>
    </row>
    <row r="8784" spans="6:8" ht="14.25">
      <c r="F8784" s="57">
        <f t="shared" si="137"/>
        <v>1.7825801364683748E-09</v>
      </c>
      <c r="G8784" s="58">
        <v>0.122700000000097</v>
      </c>
      <c r="H8784" s="57"/>
    </row>
    <row r="8785" spans="6:8" ht="14.25">
      <c r="F8785" s="57">
        <f t="shared" si="137"/>
        <v>1.8204173015977394E-09</v>
      </c>
      <c r="G8785" s="58">
        <v>0.122600000000097</v>
      </c>
      <c r="H8785" s="57"/>
    </row>
    <row r="8786" spans="6:8" ht="14.25">
      <c r="F8786" s="57">
        <f t="shared" si="137"/>
        <v>1.8590505474386661E-09</v>
      </c>
      <c r="G8786" s="58">
        <v>0.122500000000097</v>
      </c>
      <c r="H8786" s="57"/>
    </row>
    <row r="8787" spans="6:8" ht="14.25">
      <c r="F8787" s="57">
        <f t="shared" si="137"/>
        <v>1.898496469789783E-09</v>
      </c>
      <c r="G8787" s="58">
        <v>0.122400000000097</v>
      </c>
      <c r="H8787" s="57"/>
    </row>
    <row r="8788" spans="6:8" ht="14.25">
      <c r="F8788" s="57">
        <f t="shared" si="137"/>
        <v>1.9387720070996843E-09</v>
      </c>
      <c r="G8788" s="58">
        <v>0.122300000000097</v>
      </c>
      <c r="H8788" s="57"/>
    </row>
    <row r="8789" spans="6:8" ht="14.25">
      <c r="F8789" s="57">
        <f t="shared" si="137"/>
        <v>1.9798944474700032E-09</v>
      </c>
      <c r="G8789" s="58">
        <v>0.122200000000097</v>
      </c>
      <c r="H8789" s="57"/>
    </row>
    <row r="8790" spans="6:8" ht="14.25">
      <c r="F8790" s="57">
        <f t="shared" si="137"/>
        <v>2.0218814358002074E-09</v>
      </c>
      <c r="G8790" s="58">
        <v>0.122100000000097</v>
      </c>
      <c r="H8790" s="57"/>
    </row>
    <row r="8791" spans="6:8" ht="14.25">
      <c r="F8791" s="57">
        <f t="shared" si="137"/>
        <v>2.0647509810768764E-09</v>
      </c>
      <c r="G8791" s="58">
        <v>0.122000000000097</v>
      </c>
      <c r="H8791" s="57"/>
    </row>
    <row r="8792" spans="6:8" ht="14.25">
      <c r="F8792" s="57">
        <f t="shared" si="137"/>
        <v>2.108521463809992E-09</v>
      </c>
      <c r="G8792" s="58">
        <v>0.121900000000097</v>
      </c>
      <c r="H8792" s="57"/>
    </row>
    <row r="8793" spans="6:8" ht="14.25">
      <c r="F8793" s="57">
        <f t="shared" si="137"/>
        <v>2.1532116436198707E-09</v>
      </c>
      <c r="G8793" s="58">
        <v>0.121800000000097</v>
      </c>
      <c r="H8793" s="57"/>
    </row>
    <row r="8794" spans="6:8" ht="14.25">
      <c r="F8794" s="57">
        <f t="shared" si="137"/>
        <v>2.1988406669771174E-09</v>
      </c>
      <c r="G8794" s="58">
        <v>0.121700000000097</v>
      </c>
      <c r="H8794" s="57"/>
    </row>
    <row r="8795" spans="6:8" ht="14.25">
      <c r="F8795" s="57">
        <f t="shared" si="137"/>
        <v>2.245428075099015E-09</v>
      </c>
      <c r="G8795" s="58">
        <v>0.121600000000097</v>
      </c>
      <c r="H8795" s="57"/>
    </row>
    <row r="8796" spans="6:8" ht="14.25">
      <c r="F8796" s="57">
        <f t="shared" si="137"/>
        <v>2.292993812005217E-09</v>
      </c>
      <c r="G8796" s="58">
        <v>0.121500000000097</v>
      </c>
      <c r="H8796" s="57"/>
    </row>
    <row r="8797" spans="6:8" ht="14.25">
      <c r="F8797" s="57">
        <f t="shared" si="137"/>
        <v>2.3415582327362917E-09</v>
      </c>
      <c r="G8797" s="58">
        <v>0.121400000000097</v>
      </c>
      <c r="H8797" s="57"/>
    </row>
    <row r="8798" spans="6:8" ht="14.25">
      <c r="F8798" s="57">
        <f t="shared" si="137"/>
        <v>2.3911421117379087E-09</v>
      </c>
      <c r="G8798" s="58">
        <v>0.121300000000097</v>
      </c>
      <c r="H8798" s="57"/>
    </row>
    <row r="8799" spans="6:8" ht="14.25">
      <c r="F8799" s="57">
        <f t="shared" si="137"/>
        <v>2.44176665141443E-09</v>
      </c>
      <c r="G8799" s="58">
        <v>0.121200000000097</v>
      </c>
      <c r="H8799" s="57"/>
    </row>
    <row r="8800" spans="6:8" ht="14.25">
      <c r="F8800" s="57">
        <f t="shared" si="137"/>
        <v>2.4934534908547786E-09</v>
      </c>
      <c r="G8800" s="58">
        <v>0.121100000000097</v>
      </c>
      <c r="H8800" s="57"/>
    </row>
    <row r="8801" spans="6:8" ht="14.25">
      <c r="F8801" s="57">
        <f t="shared" si="137"/>
        <v>2.546224714734611E-09</v>
      </c>
      <c r="G8801" s="58">
        <v>0.121000000000097</v>
      </c>
      <c r="H8801" s="57"/>
    </row>
    <row r="8802" spans="6:8" ht="14.25">
      <c r="F8802" s="57">
        <f t="shared" si="137"/>
        <v>2.60010286239781E-09</v>
      </c>
      <c r="G8802" s="58">
        <v>0.120900000000097</v>
      </c>
      <c r="H8802" s="57"/>
    </row>
    <row r="8803" spans="6:8" ht="14.25">
      <c r="F8803" s="57">
        <f t="shared" si="137"/>
        <v>2.6551109371210173E-09</v>
      </c>
      <c r="G8803" s="58">
        <v>0.120800000000097</v>
      </c>
      <c r="H8803" s="57"/>
    </row>
    <row r="8804" spans="6:8" ht="14.25">
      <c r="F8804" s="57">
        <f t="shared" si="137"/>
        <v>2.711272415565147E-09</v>
      </c>
      <c r="G8804" s="58">
        <v>0.120700000000097</v>
      </c>
      <c r="H8804" s="57"/>
    </row>
    <row r="8805" spans="6:8" ht="14.25">
      <c r="F8805" s="57">
        <f t="shared" si="137"/>
        <v>2.7686112574170155E-09</v>
      </c>
      <c r="G8805" s="58">
        <v>0.120600000000097</v>
      </c>
      <c r="H8805" s="57"/>
    </row>
    <row r="8806" spans="6:8" ht="14.25">
      <c r="F8806" s="57">
        <f t="shared" si="137"/>
        <v>2.8271519152255155E-09</v>
      </c>
      <c r="G8806" s="58">
        <v>0.120500000000097</v>
      </c>
      <c r="H8806" s="57"/>
    </row>
    <row r="8807" spans="6:8" ht="14.25">
      <c r="F8807" s="57">
        <f t="shared" si="137"/>
        <v>2.886919344435728E-09</v>
      </c>
      <c r="G8807" s="58">
        <v>0.120400000000097</v>
      </c>
      <c r="H8807" s="57"/>
    </row>
    <row r="8808" spans="6:8" ht="14.25">
      <c r="F8808" s="57">
        <f t="shared" si="137"/>
        <v>2.947939013625126E-09</v>
      </c>
      <c r="G8808" s="58">
        <v>0.120300000000097</v>
      </c>
      <c r="H8808" s="57"/>
    </row>
    <row r="8809" spans="6:8" ht="14.25">
      <c r="F8809" s="57">
        <f t="shared" si="137"/>
        <v>3.0102369149459236E-09</v>
      </c>
      <c r="G8809" s="58">
        <v>0.120200000000097</v>
      </c>
      <c r="H8809" s="57"/>
    </row>
    <row r="8810" spans="6:8" ht="14.25">
      <c r="F8810" s="57">
        <f t="shared" si="137"/>
        <v>3.073839574777483E-09</v>
      </c>
      <c r="G8810" s="58">
        <v>0.120100000000097</v>
      </c>
      <c r="H8810" s="57"/>
    </row>
    <row r="8811" spans="6:8" ht="14.25">
      <c r="F8811" s="57">
        <f t="shared" si="137"/>
        <v>3.1387740645932332E-09</v>
      </c>
      <c r="G8811" s="58">
        <v>0.120000000000097</v>
      </c>
      <c r="H8811" s="57"/>
    </row>
    <row r="8812" spans="6:8" ht="14.25">
      <c r="F8812" s="57">
        <f t="shared" si="137"/>
        <v>3.2050680120460598E-09</v>
      </c>
      <c r="G8812" s="58">
        <v>0.119900000000097</v>
      </c>
      <c r="H8812" s="57"/>
    </row>
    <row r="8813" spans="6:8" ht="14.25">
      <c r="F8813" s="57">
        <f t="shared" si="137"/>
        <v>3.2727496122767605E-09</v>
      </c>
      <c r="G8813" s="58">
        <v>0.119800000000097</v>
      </c>
      <c r="H8813" s="57"/>
    </row>
    <row r="8814" spans="6:8" ht="14.25">
      <c r="F8814" s="57">
        <f t="shared" si="137"/>
        <v>3.3418476394499462E-09</v>
      </c>
      <c r="G8814" s="58">
        <v>0.119700000000097</v>
      </c>
      <c r="H8814" s="57"/>
    </row>
    <row r="8815" spans="6:8" ht="14.25">
      <c r="F8815" s="57">
        <f t="shared" si="137"/>
        <v>3.4123914585217004E-09</v>
      </c>
      <c r="G8815" s="58">
        <v>0.119600000000097</v>
      </c>
      <c r="H8815" s="57"/>
    </row>
    <row r="8816" spans="6:8" ht="14.25">
      <c r="F8816" s="57">
        <f t="shared" si="137"/>
        <v>3.4844110372438905E-09</v>
      </c>
      <c r="G8816" s="58">
        <v>0.119500000000097</v>
      </c>
      <c r="H8816" s="57"/>
    </row>
    <row r="8817" spans="6:8" ht="14.25">
      <c r="F8817" s="57">
        <f t="shared" si="137"/>
        <v>3.5579369584096964E-09</v>
      </c>
      <c r="G8817" s="58">
        <v>0.119400000000097</v>
      </c>
      <c r="H8817" s="57"/>
    </row>
    <row r="8818" spans="6:8" ht="14.25">
      <c r="F8818" s="57">
        <f t="shared" si="137"/>
        <v>3.633000432345197E-09</v>
      </c>
      <c r="G8818" s="58">
        <v>0.119300000000097</v>
      </c>
      <c r="H8818" s="57"/>
    </row>
    <row r="8819" spans="6:8" ht="14.25">
      <c r="F8819" s="57">
        <f t="shared" si="137"/>
        <v>3.7096333096516906E-09</v>
      </c>
      <c r="G8819" s="58">
        <v>0.119200000000097</v>
      </c>
      <c r="H8819" s="57"/>
    </row>
    <row r="8820" spans="6:8" ht="14.25">
      <c r="F8820" s="57">
        <f t="shared" si="137"/>
        <v>3.787868094204137E-09</v>
      </c>
      <c r="G8820" s="58">
        <v>0.119100000000097</v>
      </c>
      <c r="H8820" s="57"/>
    </row>
    <row r="8821" spans="6:8" ht="14.25">
      <c r="F8821" s="57">
        <f t="shared" si="137"/>
        <v>3.867737956410322E-09</v>
      </c>
      <c r="G8821" s="58">
        <v>0.119000000000097</v>
      </c>
      <c r="H8821" s="57"/>
    </row>
    <row r="8822" spans="6:8" ht="14.25">
      <c r="F8822" s="57">
        <f t="shared" si="137"/>
        <v>3.949276746736331E-09</v>
      </c>
      <c r="G8822" s="58">
        <v>0.118900000000097</v>
      </c>
      <c r="H8822" s="57"/>
    </row>
    <row r="8823" spans="6:8" ht="14.25">
      <c r="F8823" s="57">
        <f t="shared" si="137"/>
        <v>4.032519009503472E-09</v>
      </c>
      <c r="G8823" s="58">
        <v>0.118800000000097</v>
      </c>
      <c r="H8823" s="57"/>
    </row>
    <row r="8824" spans="6:8" ht="14.25">
      <c r="F8824" s="57">
        <f t="shared" si="137"/>
        <v>4.1174999969617105E-09</v>
      </c>
      <c r="G8824" s="58">
        <v>0.118700000000097</v>
      </c>
      <c r="H8824" s="57"/>
    </row>
    <row r="8825" spans="6:8" ht="14.25">
      <c r="F8825" s="57">
        <f t="shared" si="137"/>
        <v>4.204255683645754E-09</v>
      </c>
      <c r="G8825" s="58">
        <v>0.118600000000097</v>
      </c>
      <c r="H8825" s="57"/>
    </row>
    <row r="8826" spans="6:8" ht="14.25">
      <c r="F8826" s="57">
        <f t="shared" si="137"/>
        <v>4.292822781018762E-09</v>
      </c>
      <c r="G8826" s="58">
        <v>0.118500000000097</v>
      </c>
      <c r="H8826" s="57"/>
    </row>
    <row r="8827" spans="6:8" ht="14.25">
      <c r="F8827" s="57">
        <f t="shared" si="137"/>
        <v>4.383238752409789E-09</v>
      </c>
      <c r="G8827" s="58">
        <v>0.118400000000097</v>
      </c>
      <c r="H8827" s="57"/>
    </row>
    <row r="8828" spans="6:8" ht="14.25">
      <c r="F8828" s="57">
        <f t="shared" si="137"/>
        <v>4.475541828250573E-09</v>
      </c>
      <c r="G8828" s="58">
        <v>0.118300000000097</v>
      </c>
      <c r="H8828" s="57"/>
    </row>
    <row r="8829" spans="6:8" ht="14.25">
      <c r="F8829" s="57">
        <f t="shared" si="137"/>
        <v>4.569771021617497E-09</v>
      </c>
      <c r="G8829" s="58">
        <v>0.118200000000097</v>
      </c>
      <c r="H8829" s="57"/>
    </row>
    <row r="8830" spans="6:8" ht="14.25">
      <c r="F8830" s="57">
        <f t="shared" si="137"/>
        <v>4.665966144085316E-09</v>
      </c>
      <c r="G8830" s="58">
        <v>0.118100000000097</v>
      </c>
      <c r="H8830" s="57"/>
    </row>
    <row r="8831" spans="6:8" ht="14.25">
      <c r="F8831" s="57">
        <f t="shared" si="137"/>
        <v>4.7641678218979724E-09</v>
      </c>
      <c r="G8831" s="58">
        <v>0.118000000000097</v>
      </c>
      <c r="H8831" s="57"/>
    </row>
    <row r="8832" spans="6:8" ht="14.25">
      <c r="F8832" s="57">
        <f t="shared" si="137"/>
        <v>4.864417512463585E-09</v>
      </c>
      <c r="G8832" s="58">
        <v>0.117900000000097</v>
      </c>
      <c r="H8832" s="57"/>
    </row>
    <row r="8833" spans="6:8" ht="14.25">
      <c r="F8833" s="57">
        <f t="shared" si="137"/>
        <v>4.966757521179358E-09</v>
      </c>
      <c r="G8833" s="58">
        <v>0.117800000000097</v>
      </c>
      <c r="H8833" s="57"/>
    </row>
    <row r="8834" spans="6:8" ht="14.25">
      <c r="F8834" s="57">
        <f t="shared" si="137"/>
        <v>5.071231018593699E-09</v>
      </c>
      <c r="G8834" s="58">
        <v>0.117700000000097</v>
      </c>
      <c r="H8834" s="57"/>
    </row>
    <row r="8835" spans="6:8" ht="14.25">
      <c r="F8835" s="57">
        <f t="shared" si="137"/>
        <v>5.177882057911175E-09</v>
      </c>
      <c r="G8835" s="58">
        <v>0.117600000000097</v>
      </c>
      <c r="H8835" s="57"/>
    </row>
    <row r="8836" spans="6:8" ht="14.25">
      <c r="F8836" s="57">
        <f t="shared" si="137"/>
        <v>5.286755592848162E-09</v>
      </c>
      <c r="G8836" s="58">
        <v>0.117500000000097</v>
      </c>
      <c r="H8836" s="57"/>
    </row>
    <row r="8837" spans="6:8" ht="14.25">
      <c r="F8837" s="57">
        <f t="shared" si="137"/>
        <v>5.397897495845275E-09</v>
      </c>
      <c r="G8837" s="58">
        <v>0.117400000000097</v>
      </c>
      <c r="H8837" s="57"/>
    </row>
    <row r="8838" spans="6:8" ht="14.25">
      <c r="F8838" s="57">
        <f t="shared" si="137"/>
        <v>5.511354576644428E-09</v>
      </c>
      <c r="G8838" s="58">
        <v>0.117300000000097</v>
      </c>
      <c r="H8838" s="57"/>
    </row>
    <row r="8839" spans="6:8" ht="14.25">
      <c r="F8839" s="57">
        <f t="shared" si="137"/>
        <v>5.6271746012366515E-09</v>
      </c>
      <c r="G8839" s="58">
        <v>0.117200000000097</v>
      </c>
      <c r="H8839" s="57"/>
    </row>
    <row r="8840" spans="6:8" ht="14.25">
      <c r="F8840" s="57">
        <f t="shared" si="137"/>
        <v>5.74540631118928E-09</v>
      </c>
      <c r="G8840" s="58">
        <v>0.117100000000097</v>
      </c>
      <c r="H8840" s="57"/>
    </row>
    <row r="8841" spans="6:8" ht="14.25">
      <c r="F8841" s="57">
        <f t="shared" si="137"/>
        <v>5.866099443358805E-09</v>
      </c>
      <c r="G8841" s="58">
        <v>0.117000000000097</v>
      </c>
      <c r="H8841" s="57"/>
    </row>
    <row r="8842" spans="6:8" ht="14.25">
      <c r="F8842" s="57">
        <f t="shared" si="137"/>
        <v>5.989304749997851E-09</v>
      </c>
      <c r="G8842" s="58">
        <v>0.116900000000097</v>
      </c>
      <c r="H8842" s="57"/>
    </row>
    <row r="8843" spans="6:8" ht="14.25">
      <c r="F8843" s="57">
        <f t="shared" si="137"/>
        <v>6.1150740192636965E-09</v>
      </c>
      <c r="G8843" s="58">
        <v>0.116800000000097</v>
      </c>
      <c r="H8843" s="57"/>
    </row>
    <row r="8844" spans="6:8" ht="14.25">
      <c r="F8844" s="57">
        <f t="shared" si="137"/>
        <v>6.243460096136195E-09</v>
      </c>
      <c r="G8844" s="58">
        <v>0.116700000000097</v>
      </c>
      <c r="H8844" s="57"/>
    </row>
    <row r="8845" spans="6:8" ht="14.25">
      <c r="F8845" s="57">
        <f aca="true" t="shared" si="138" ref="F8845:F8908">BINOMDIST(G$3,G$4,G8845,TRUE)</f>
        <v>6.3745169037534105E-09</v>
      </c>
      <c r="G8845" s="58">
        <v>0.116600000000097</v>
      </c>
      <c r="H8845" s="57"/>
    </row>
    <row r="8846" spans="6:8" ht="14.25">
      <c r="F8846" s="57">
        <f t="shared" si="138"/>
        <v>6.508299465172876E-09</v>
      </c>
      <c r="G8846" s="58">
        <v>0.116500000000097</v>
      </c>
      <c r="H8846" s="57"/>
    </row>
    <row r="8847" spans="6:8" ht="14.25">
      <c r="F8847" s="57">
        <f t="shared" si="138"/>
        <v>6.644863925567479E-09</v>
      </c>
      <c r="G8847" s="58">
        <v>0.116400000000097</v>
      </c>
      <c r="H8847" s="57"/>
    </row>
    <row r="8848" spans="6:8" ht="14.25">
      <c r="F8848" s="57">
        <f t="shared" si="138"/>
        <v>6.784267574863526E-09</v>
      </c>
      <c r="G8848" s="58">
        <v>0.116300000000097</v>
      </c>
      <c r="H8848" s="57"/>
    </row>
    <row r="8849" spans="6:8" ht="14.25">
      <c r="F8849" s="57">
        <f t="shared" si="138"/>
        <v>6.926568870830986E-09</v>
      </c>
      <c r="G8849" s="58">
        <v>0.116200000000097</v>
      </c>
      <c r="H8849" s="57"/>
    </row>
    <row r="8850" spans="6:8" ht="14.25">
      <c r="F8850" s="57">
        <f t="shared" si="138"/>
        <v>7.071827462633517E-09</v>
      </c>
      <c r="G8850" s="58">
        <v>0.116100000000097</v>
      </c>
      <c r="H8850" s="57"/>
    </row>
    <row r="8851" spans="6:8" ht="14.25">
      <c r="F8851" s="57">
        <f t="shared" si="138"/>
        <v>7.220104214848269E-09</v>
      </c>
      <c r="G8851" s="58">
        <v>0.116000000000097</v>
      </c>
      <c r="H8851" s="57"/>
    </row>
    <row r="8852" spans="6:8" ht="14.25">
      <c r="F8852" s="57">
        <f t="shared" si="138"/>
        <v>7.371461231964494E-09</v>
      </c>
      <c r="G8852" s="58">
        <v>0.115900000000097</v>
      </c>
      <c r="H8852" s="57"/>
    </row>
    <row r="8853" spans="6:8" ht="14.25">
      <c r="F8853" s="57">
        <f t="shared" si="138"/>
        <v>7.525961883369913E-09</v>
      </c>
      <c r="G8853" s="58">
        <v>0.115800000000097</v>
      </c>
      <c r="H8853" s="57"/>
    </row>
    <row r="8854" spans="6:8" ht="14.25">
      <c r="F8854" s="57">
        <f t="shared" si="138"/>
        <v>7.683670828835285E-09</v>
      </c>
      <c r="G8854" s="58">
        <v>0.115700000000097</v>
      </c>
      <c r="H8854" s="57"/>
    </row>
    <row r="8855" spans="6:8" ht="14.25">
      <c r="F8855" s="57">
        <f t="shared" si="138"/>
        <v>7.84465404450597E-09</v>
      </c>
      <c r="G8855" s="58">
        <v>0.115600000000097</v>
      </c>
      <c r="H8855" s="57"/>
    </row>
    <row r="8856" spans="6:8" ht="14.25">
      <c r="F8856" s="57">
        <f t="shared" si="138"/>
        <v>8.008978849411534E-09</v>
      </c>
      <c r="G8856" s="58">
        <v>0.115500000000097</v>
      </c>
      <c r="H8856" s="57"/>
    </row>
    <row r="8857" spans="6:8" ht="14.25">
      <c r="F8857" s="57">
        <f t="shared" si="138"/>
        <v>8.176713932502564E-09</v>
      </c>
      <c r="G8857" s="58">
        <v>0.115400000000097</v>
      </c>
      <c r="H8857" s="57"/>
    </row>
    <row r="8858" spans="6:8" ht="14.25">
      <c r="F8858" s="57">
        <f t="shared" si="138"/>
        <v>8.347929380225985E-09</v>
      </c>
      <c r="G8858" s="58">
        <v>0.115300000000097</v>
      </c>
      <c r="H8858" s="57"/>
    </row>
    <row r="8859" spans="6:8" ht="14.25">
      <c r="F8859" s="57">
        <f t="shared" si="138"/>
        <v>8.52269670464863E-09</v>
      </c>
      <c r="G8859" s="58">
        <v>0.115200000000097</v>
      </c>
      <c r="H8859" s="57"/>
    </row>
    <row r="8860" spans="6:8" ht="14.25">
      <c r="F8860" s="57">
        <f t="shared" si="138"/>
        <v>8.70108887214038E-09</v>
      </c>
      <c r="G8860" s="58">
        <v>0.115100000000097</v>
      </c>
      <c r="H8860" s="57"/>
    </row>
    <row r="8861" spans="6:8" ht="14.25">
      <c r="F8861" s="57">
        <f t="shared" si="138"/>
        <v>8.883180332627839E-09</v>
      </c>
      <c r="G8861" s="58">
        <v>0.115000000000097</v>
      </c>
      <c r="H8861" s="57"/>
    </row>
    <row r="8862" spans="6:8" ht="14.25">
      <c r="F8862" s="57">
        <f t="shared" si="138"/>
        <v>9.069047049429322E-09</v>
      </c>
      <c r="G8862" s="58">
        <v>0.114900000000097</v>
      </c>
      <c r="H8862" s="57"/>
    </row>
    <row r="8863" spans="6:8" ht="14.25">
      <c r="F8863" s="57">
        <f t="shared" si="138"/>
        <v>9.258766529682995E-09</v>
      </c>
      <c r="G8863" s="58">
        <v>0.114800000000097</v>
      </c>
      <c r="H8863" s="57"/>
    </row>
    <row r="8864" spans="6:8" ht="14.25">
      <c r="F8864" s="57">
        <f t="shared" si="138"/>
        <v>9.452417855379972E-09</v>
      </c>
      <c r="G8864" s="58">
        <v>0.114700000000097</v>
      </c>
      <c r="H8864" s="57"/>
    </row>
    <row r="8865" spans="6:8" ht="14.25">
      <c r="F8865" s="57">
        <f t="shared" si="138"/>
        <v>9.650081715011295E-09</v>
      </c>
      <c r="G8865" s="58">
        <v>0.114600000000098</v>
      </c>
      <c r="H8865" s="57"/>
    </row>
    <row r="8866" spans="6:8" ht="14.25">
      <c r="F8866" s="57">
        <f t="shared" si="138"/>
        <v>9.851840435853942E-09</v>
      </c>
      <c r="G8866" s="58">
        <v>0.114500000000098</v>
      </c>
      <c r="H8866" s="57"/>
    </row>
    <row r="8867" spans="6:8" ht="14.25">
      <c r="F8867" s="57">
        <f t="shared" si="138"/>
        <v>1.0057778016878128E-08</v>
      </c>
      <c r="G8867" s="58">
        <v>0.114400000000098</v>
      </c>
      <c r="H8867" s="57"/>
    </row>
    <row r="8868" spans="6:8" ht="14.25">
      <c r="F8868" s="57">
        <f t="shared" si="138"/>
        <v>1.0267980162327338E-08</v>
      </c>
      <c r="G8868" s="58">
        <v>0.114300000000098</v>
      </c>
      <c r="H8868" s="57"/>
    </row>
    <row r="8869" spans="6:8" ht="14.25">
      <c r="F8869" s="57">
        <f t="shared" si="138"/>
        <v>1.0482534315955094E-08</v>
      </c>
      <c r="G8869" s="58">
        <v>0.114200000000098</v>
      </c>
      <c r="H8869" s="57"/>
    </row>
    <row r="8870" spans="6:8" ht="14.25">
      <c r="F8870" s="57">
        <f t="shared" si="138"/>
        <v>1.0701529695943226E-08</v>
      </c>
      <c r="G8870" s="58">
        <v>0.114100000000098</v>
      </c>
      <c r="H8870" s="57"/>
    </row>
    <row r="8871" spans="6:8" ht="14.25">
      <c r="F8871" s="57">
        <f t="shared" si="138"/>
        <v>1.0925057330512688E-08</v>
      </c>
      <c r="G8871" s="58">
        <v>0.114000000000098</v>
      </c>
      <c r="H8871" s="57"/>
    </row>
    <row r="8872" spans="6:8" ht="14.25">
      <c r="F8872" s="57">
        <f t="shared" si="138"/>
        <v>1.1153210094240444E-08</v>
      </c>
      <c r="G8872" s="58">
        <v>0.113900000000098</v>
      </c>
      <c r="H8872" s="57"/>
    </row>
    <row r="8873" spans="6:8" ht="14.25">
      <c r="F8873" s="57">
        <f t="shared" si="138"/>
        <v>1.1386082745097E-08</v>
      </c>
      <c r="G8873" s="58">
        <v>0.113800000000098</v>
      </c>
      <c r="H8873" s="57"/>
    </row>
    <row r="8874" spans="6:8" ht="14.25">
      <c r="F8874" s="57">
        <f t="shared" si="138"/>
        <v>1.1623771962217437E-08</v>
      </c>
      <c r="G8874" s="58">
        <v>0.113700000000098</v>
      </c>
      <c r="H8874" s="57"/>
    </row>
    <row r="8875" spans="6:8" ht="14.25">
      <c r="F8875" s="57">
        <f t="shared" si="138"/>
        <v>1.1866376384421305E-08</v>
      </c>
      <c r="G8875" s="58">
        <v>0.113600000000098</v>
      </c>
      <c r="H8875" s="57"/>
    </row>
    <row r="8876" spans="6:8" ht="14.25">
      <c r="F8876" s="57">
        <f t="shared" si="138"/>
        <v>1.2113996649495986E-08</v>
      </c>
      <c r="G8876" s="58">
        <v>0.113500000000098</v>
      </c>
      <c r="H8876" s="57"/>
    </row>
    <row r="8877" spans="6:8" ht="14.25">
      <c r="F8877" s="57">
        <f t="shared" si="138"/>
        <v>1.2366735434257813E-08</v>
      </c>
      <c r="G8877" s="58">
        <v>0.113400000000098</v>
      </c>
      <c r="H8877" s="57"/>
    </row>
    <row r="8878" spans="6:8" ht="14.25">
      <c r="F8878" s="57">
        <f t="shared" si="138"/>
        <v>1.2624697495406567E-08</v>
      </c>
      <c r="G8878" s="58">
        <v>0.113300000000098</v>
      </c>
      <c r="H8878" s="57"/>
    </row>
    <row r="8879" spans="6:8" ht="14.25">
      <c r="F8879" s="57">
        <f t="shared" si="138"/>
        <v>1.2887989711188997E-08</v>
      </c>
      <c r="G8879" s="58">
        <v>0.113200000000098</v>
      </c>
      <c r="H8879" s="57"/>
    </row>
    <row r="8880" spans="6:8" ht="14.25">
      <c r="F8880" s="57">
        <f t="shared" si="138"/>
        <v>1.3156721123886942E-08</v>
      </c>
      <c r="G8880" s="58">
        <v>0.113100000000098</v>
      </c>
      <c r="H8880" s="57"/>
    </row>
    <row r="8881" spans="6:8" ht="14.25">
      <c r="F8881" s="57">
        <f t="shared" si="138"/>
        <v>1.3431002983145941E-08</v>
      </c>
      <c r="G8881" s="58">
        <v>0.113000000000098</v>
      </c>
      <c r="H8881" s="57"/>
    </row>
    <row r="8882" spans="6:8" ht="14.25">
      <c r="F8882" s="57">
        <f t="shared" si="138"/>
        <v>1.3710948790161886E-08</v>
      </c>
      <c r="G8882" s="58">
        <v>0.112900000000098</v>
      </c>
      <c r="H8882" s="57"/>
    </row>
    <row r="8883" spans="6:8" ht="14.25">
      <c r="F8883" s="57">
        <f t="shared" si="138"/>
        <v>1.3996674342740414E-08</v>
      </c>
      <c r="G8883" s="58">
        <v>0.112800000000098</v>
      </c>
      <c r="H8883" s="57"/>
    </row>
    <row r="8884" spans="6:8" ht="14.25">
      <c r="F8884" s="57">
        <f t="shared" si="138"/>
        <v>1.428829778124813E-08</v>
      </c>
      <c r="G8884" s="58">
        <v>0.112700000000098</v>
      </c>
      <c r="H8884" s="57"/>
    </row>
    <row r="8885" spans="6:8" ht="14.25">
      <c r="F8885" s="57">
        <f t="shared" si="138"/>
        <v>1.4585939635472332E-08</v>
      </c>
      <c r="G8885" s="58">
        <v>0.112600000000098</v>
      </c>
      <c r="H8885" s="57"/>
    </row>
    <row r="8886" spans="6:8" ht="14.25">
      <c r="F8886" s="57">
        <f t="shared" si="138"/>
        <v>1.4889722872406129E-08</v>
      </c>
      <c r="G8886" s="58">
        <v>0.112500000000098</v>
      </c>
      <c r="H8886" s="57"/>
    </row>
    <row r="8887" spans="6:8" ht="14.25">
      <c r="F8887" s="57">
        <f t="shared" si="138"/>
        <v>1.5199772944978173E-08</v>
      </c>
      <c r="G8887" s="58">
        <v>0.112400000000098</v>
      </c>
      <c r="H8887" s="57"/>
    </row>
    <row r="8888" spans="6:8" ht="14.25">
      <c r="F8888" s="57">
        <f t="shared" si="138"/>
        <v>1.5516217841745385E-08</v>
      </c>
      <c r="G8888" s="58">
        <v>0.112300000000098</v>
      </c>
      <c r="H8888" s="57"/>
    </row>
    <row r="8889" spans="6:8" ht="14.25">
      <c r="F8889" s="57">
        <f t="shared" si="138"/>
        <v>1.583918813756609E-08</v>
      </c>
      <c r="G8889" s="58">
        <v>0.112200000000098</v>
      </c>
      <c r="H8889" s="57"/>
    </row>
    <row r="8890" spans="6:8" ht="14.25">
      <c r="F8890" s="57">
        <f t="shared" si="138"/>
        <v>1.6168817045274525E-08</v>
      </c>
      <c r="G8890" s="58">
        <v>0.112100000000098</v>
      </c>
      <c r="H8890" s="57"/>
    </row>
    <row r="8891" spans="6:8" ht="14.25">
      <c r="F8891" s="57">
        <f t="shared" si="138"/>
        <v>1.6505240468375158E-08</v>
      </c>
      <c r="G8891" s="58">
        <v>0.112000000000098</v>
      </c>
      <c r="H8891" s="57"/>
    </row>
    <row r="8892" spans="6:8" ht="14.25">
      <c r="F8892" s="57">
        <f t="shared" si="138"/>
        <v>1.6848597054776193E-08</v>
      </c>
      <c r="G8892" s="58">
        <v>0.111900000000098</v>
      </c>
      <c r="H8892" s="57"/>
    </row>
    <row r="8893" spans="6:8" ht="14.25">
      <c r="F8893" s="57">
        <f t="shared" si="138"/>
        <v>1.7199028251584296E-08</v>
      </c>
      <c r="G8893" s="58">
        <v>0.111800000000098</v>
      </c>
      <c r="H8893" s="57"/>
    </row>
    <row r="8894" spans="6:8" ht="14.25">
      <c r="F8894" s="57">
        <f t="shared" si="138"/>
        <v>1.755667836097911E-08</v>
      </c>
      <c r="G8894" s="58">
        <v>0.111700000000098</v>
      </c>
      <c r="H8894" s="57"/>
    </row>
    <row r="8895" spans="6:8" ht="14.25">
      <c r="F8895" s="57">
        <f t="shared" si="138"/>
        <v>1.7921694597190073E-08</v>
      </c>
      <c r="G8895" s="58">
        <v>0.111600000000098</v>
      </c>
      <c r="H8895" s="57"/>
    </row>
    <row r="8896" spans="6:8" ht="14.25">
      <c r="F8896" s="57">
        <f t="shared" si="138"/>
        <v>1.829422714459646E-08</v>
      </c>
      <c r="G8896" s="58">
        <v>0.111500000000098</v>
      </c>
      <c r="H8896" s="57"/>
    </row>
    <row r="8897" spans="6:8" ht="14.25">
      <c r="F8897" s="57">
        <f t="shared" si="138"/>
        <v>1.8674429216972337E-08</v>
      </c>
      <c r="G8897" s="58">
        <v>0.111400000000098</v>
      </c>
      <c r="H8897" s="57"/>
    </row>
    <row r="8898" spans="6:8" ht="14.25">
      <c r="F8898" s="57">
        <f t="shared" si="138"/>
        <v>1.906245711789896E-08</v>
      </c>
      <c r="G8898" s="58">
        <v>0.111300000000098</v>
      </c>
      <c r="H8898" s="57"/>
    </row>
    <row r="8899" spans="6:8" ht="14.25">
      <c r="F8899" s="57">
        <f t="shared" si="138"/>
        <v>1.945847030236722E-08</v>
      </c>
      <c r="G8899" s="58">
        <v>0.111200000000098</v>
      </c>
      <c r="H8899" s="57"/>
    </row>
    <row r="8900" spans="6:8" ht="14.25">
      <c r="F8900" s="57">
        <f t="shared" si="138"/>
        <v>1.9862631439593224E-08</v>
      </c>
      <c r="G8900" s="58">
        <v>0.111100000000098</v>
      </c>
      <c r="H8900" s="57"/>
    </row>
    <row r="8901" spans="6:8" ht="14.25">
      <c r="F8901" s="57">
        <f t="shared" si="138"/>
        <v>2.027510647707057E-08</v>
      </c>
      <c r="G8901" s="58">
        <v>0.111000000000098</v>
      </c>
      <c r="H8901" s="57"/>
    </row>
    <row r="8902" spans="6:8" ht="14.25">
      <c r="F8902" s="57">
        <f t="shared" si="138"/>
        <v>2.069606470588415E-08</v>
      </c>
      <c r="G8902" s="58">
        <v>0.110900000000098</v>
      </c>
      <c r="H8902" s="57"/>
    </row>
    <row r="8903" spans="6:8" ht="14.25">
      <c r="F8903" s="57">
        <f t="shared" si="138"/>
        <v>2.112567882730797E-08</v>
      </c>
      <c r="G8903" s="58">
        <v>0.110800000000098</v>
      </c>
      <c r="H8903" s="57"/>
    </row>
    <row r="8904" spans="6:8" ht="14.25">
      <c r="F8904" s="57">
        <f t="shared" si="138"/>
        <v>2.156412502071409E-08</v>
      </c>
      <c r="G8904" s="58">
        <v>0.110700000000098</v>
      </c>
      <c r="H8904" s="57"/>
    </row>
    <row r="8905" spans="6:8" ht="14.25">
      <c r="F8905" s="57">
        <f t="shared" si="138"/>
        <v>2.2011583012817096E-08</v>
      </c>
      <c r="G8905" s="58">
        <v>0.110600000000098</v>
      </c>
      <c r="H8905" s="57"/>
    </row>
    <row r="8906" spans="6:8" ht="14.25">
      <c r="F8906" s="57">
        <f t="shared" si="138"/>
        <v>2.246823614828011E-08</v>
      </c>
      <c r="G8906" s="58">
        <v>0.110500000000098</v>
      </c>
      <c r="H8906" s="57"/>
    </row>
    <row r="8907" spans="6:8" ht="14.25">
      <c r="F8907" s="57">
        <f t="shared" si="138"/>
        <v>2.2934271461708656E-08</v>
      </c>
      <c r="G8907" s="58">
        <v>0.110400000000098</v>
      </c>
      <c r="H8907" s="57"/>
    </row>
    <row r="8908" spans="6:8" ht="14.25">
      <c r="F8908" s="57">
        <f t="shared" si="138"/>
        <v>2.340987975105999E-08</v>
      </c>
      <c r="G8908" s="58">
        <v>0.110300000000098</v>
      </c>
      <c r="H8908" s="57"/>
    </row>
    <row r="8909" spans="6:8" ht="14.25">
      <c r="F8909" s="57">
        <f aca="true" t="shared" si="139" ref="F8909:F8972">BINOMDIST(G$3,G$4,G8909,TRUE)</f>
        <v>2.389525565249349E-08</v>
      </c>
      <c r="G8909" s="58">
        <v>0.110200000000098</v>
      </c>
      <c r="H8909" s="57"/>
    </row>
    <row r="8910" spans="6:8" ht="14.25">
      <c r="F8910" s="57">
        <f t="shared" si="139"/>
        <v>2.439059771669357E-08</v>
      </c>
      <c r="G8910" s="58">
        <v>0.110100000000098</v>
      </c>
      <c r="H8910" s="57"/>
    </row>
    <row r="8911" spans="6:8" ht="14.25">
      <c r="F8911" s="57">
        <f t="shared" si="139"/>
        <v>2.4896108486688923E-08</v>
      </c>
      <c r="G8911" s="58">
        <v>0.110000000000098</v>
      </c>
      <c r="H8911" s="57"/>
    </row>
    <row r="8912" spans="6:8" ht="14.25">
      <c r="F8912" s="57">
        <f t="shared" si="139"/>
        <v>2.5411994577202265E-08</v>
      </c>
      <c r="G8912" s="58">
        <v>0.109900000000098</v>
      </c>
      <c r="H8912" s="57"/>
    </row>
    <row r="8913" spans="6:8" ht="14.25">
      <c r="F8913" s="57">
        <f t="shared" si="139"/>
        <v>2.5938466755554167E-08</v>
      </c>
      <c r="G8913" s="58">
        <v>0.109800000000098</v>
      </c>
      <c r="H8913" s="57"/>
    </row>
    <row r="8914" spans="6:8" ht="14.25">
      <c r="F8914" s="57">
        <f t="shared" si="139"/>
        <v>2.6475740024158384E-08</v>
      </c>
      <c r="G8914" s="58">
        <v>0.109700000000098</v>
      </c>
      <c r="H8914" s="57"/>
    </row>
    <row r="8915" spans="6:8" ht="14.25">
      <c r="F8915" s="57">
        <f t="shared" si="139"/>
        <v>2.702403370463247E-08</v>
      </c>
      <c r="G8915" s="58">
        <v>0.109600000000098</v>
      </c>
      <c r="H8915" s="57"/>
    </row>
    <row r="8916" spans="6:8" ht="14.25">
      <c r="F8916" s="57">
        <f t="shared" si="139"/>
        <v>2.7583571523559177E-08</v>
      </c>
      <c r="G8916" s="58">
        <v>0.109500000000098</v>
      </c>
      <c r="H8916" s="57"/>
    </row>
    <row r="8917" spans="6:8" ht="14.25">
      <c r="F8917" s="57">
        <f t="shared" si="139"/>
        <v>2.8154581699930448E-08</v>
      </c>
      <c r="G8917" s="58">
        <v>0.109400000000098</v>
      </c>
      <c r="H8917" s="57"/>
    </row>
    <row r="8918" spans="6:8" ht="14.25">
      <c r="F8918" s="57">
        <f t="shared" si="139"/>
        <v>2.8737297034302915E-08</v>
      </c>
      <c r="G8918" s="58">
        <v>0.109300000000098</v>
      </c>
      <c r="H8918" s="57"/>
    </row>
    <row r="8919" spans="6:8" ht="14.25">
      <c r="F8919" s="57">
        <f t="shared" si="139"/>
        <v>2.933195499970376E-08</v>
      </c>
      <c r="G8919" s="58">
        <v>0.109200000000098</v>
      </c>
      <c r="H8919" s="57"/>
    </row>
    <row r="8920" spans="6:8" ht="14.25">
      <c r="F8920" s="57">
        <f t="shared" si="139"/>
        <v>2.993879783431513E-08</v>
      </c>
      <c r="G8920" s="58">
        <v>0.109100000000098</v>
      </c>
      <c r="H8920" s="57"/>
    </row>
    <row r="8921" spans="6:8" ht="14.25">
      <c r="F8921" s="57">
        <f t="shared" si="139"/>
        <v>3.055807263597478E-08</v>
      </c>
      <c r="G8921" s="58">
        <v>0.109000000000098</v>
      </c>
      <c r="H8921" s="57"/>
    </row>
    <row r="8922" spans="6:8" ht="14.25">
      <c r="F8922" s="57">
        <f t="shared" si="139"/>
        <v>3.119003145852827E-08</v>
      </c>
      <c r="G8922" s="58">
        <v>0.108900000000098</v>
      </c>
      <c r="H8922" s="57"/>
    </row>
    <row r="8923" spans="6:8" ht="14.25">
      <c r="F8923" s="57">
        <f t="shared" si="139"/>
        <v>3.183493141006589E-08</v>
      </c>
      <c r="G8923" s="58">
        <v>0.108800000000098</v>
      </c>
      <c r="H8923" s="57"/>
    </row>
    <row r="8924" spans="6:8" ht="14.25">
      <c r="F8924" s="57">
        <f t="shared" si="139"/>
        <v>3.249303475308298E-08</v>
      </c>
      <c r="G8924" s="58">
        <v>0.108700000000098</v>
      </c>
      <c r="H8924" s="57"/>
    </row>
    <row r="8925" spans="6:8" ht="14.25">
      <c r="F8925" s="57">
        <f t="shared" si="139"/>
        <v>3.316460900659979E-08</v>
      </c>
      <c r="G8925" s="58">
        <v>0.108600000000098</v>
      </c>
      <c r="H8925" s="57"/>
    </row>
    <row r="8926" spans="6:8" ht="14.25">
      <c r="F8926" s="57">
        <f t="shared" si="139"/>
        <v>3.3849927050279064E-08</v>
      </c>
      <c r="G8926" s="58">
        <v>0.108500000000098</v>
      </c>
      <c r="H8926" s="57"/>
    </row>
    <row r="8927" spans="6:8" ht="14.25">
      <c r="F8927" s="57">
        <f t="shared" si="139"/>
        <v>3.4549267230580774E-08</v>
      </c>
      <c r="G8927" s="58">
        <v>0.108400000000098</v>
      </c>
      <c r="H8927" s="57"/>
    </row>
    <row r="8928" spans="6:8" ht="14.25">
      <c r="F8928" s="57">
        <f t="shared" si="139"/>
        <v>3.526291346898969E-08</v>
      </c>
      <c r="G8928" s="58">
        <v>0.108300000000098</v>
      </c>
      <c r="H8928" s="57"/>
    </row>
    <row r="8929" spans="6:8" ht="14.25">
      <c r="F8929" s="57">
        <f t="shared" si="139"/>
        <v>3.599115537236098E-08</v>
      </c>
      <c r="G8929" s="58">
        <v>0.108200000000098</v>
      </c>
      <c r="H8929" s="57"/>
    </row>
    <row r="8930" spans="6:8" ht="14.25">
      <c r="F8930" s="57">
        <f t="shared" si="139"/>
        <v>3.6734288345420674E-08</v>
      </c>
      <c r="G8930" s="58">
        <v>0.108100000000098</v>
      </c>
      <c r="H8930" s="57"/>
    </row>
    <row r="8931" spans="6:8" ht="14.25">
      <c r="F8931" s="57">
        <f t="shared" si="139"/>
        <v>3.749261370546457E-08</v>
      </c>
      <c r="G8931" s="58">
        <v>0.108000000000098</v>
      </c>
      <c r="H8931" s="57"/>
    </row>
    <row r="8932" spans="6:8" ht="14.25">
      <c r="F8932" s="57">
        <f t="shared" si="139"/>
        <v>3.826643879929642E-08</v>
      </c>
      <c r="G8932" s="58">
        <v>0.107900000000098</v>
      </c>
      <c r="H8932" s="57"/>
    </row>
    <row r="8933" spans="6:8" ht="14.25">
      <c r="F8933" s="57">
        <f t="shared" si="139"/>
        <v>3.905607712245004E-08</v>
      </c>
      <c r="G8933" s="58">
        <v>0.107800000000098</v>
      </c>
      <c r="H8933" s="57"/>
    </row>
    <row r="8934" spans="6:8" ht="14.25">
      <c r="F8934" s="57">
        <f t="shared" si="139"/>
        <v>3.9861848440737826E-08</v>
      </c>
      <c r="G8934" s="58">
        <v>0.107700000000098</v>
      </c>
      <c r="H8934" s="57"/>
    </row>
    <row r="8935" spans="6:8" ht="14.25">
      <c r="F8935" s="57">
        <f t="shared" si="139"/>
        <v>4.0684078914172644E-08</v>
      </c>
      <c r="G8935" s="58">
        <v>0.107600000000098</v>
      </c>
      <c r="H8935" s="57"/>
    </row>
    <row r="8936" spans="6:8" ht="14.25">
      <c r="F8936" s="57">
        <f t="shared" si="139"/>
        <v>4.152310122330602E-08</v>
      </c>
      <c r="G8936" s="58">
        <v>0.107500000000098</v>
      </c>
      <c r="H8936" s="57"/>
    </row>
    <row r="8937" spans="6:8" ht="14.25">
      <c r="F8937" s="57">
        <f t="shared" si="139"/>
        <v>4.237925469803052E-08</v>
      </c>
      <c r="G8937" s="58">
        <v>0.107400000000098</v>
      </c>
      <c r="H8937" s="57"/>
    </row>
    <row r="8938" spans="6:8" ht="14.25">
      <c r="F8938" s="57">
        <f t="shared" si="139"/>
        <v>4.3252885448894894E-08</v>
      </c>
      <c r="G8938" s="58">
        <v>0.107300000000098</v>
      </c>
      <c r="H8938" s="57"/>
    </row>
    <row r="8939" spans="6:8" ht="14.25">
      <c r="F8939" s="57">
        <f t="shared" si="139"/>
        <v>4.414434650097714E-08</v>
      </c>
      <c r="G8939" s="58">
        <v>0.107200000000098</v>
      </c>
      <c r="H8939" s="57"/>
    </row>
    <row r="8940" spans="6:8" ht="14.25">
      <c r="F8940" s="57">
        <f t="shared" si="139"/>
        <v>4.5053997930368016E-08</v>
      </c>
      <c r="G8940" s="58">
        <v>0.107100000000098</v>
      </c>
      <c r="H8940" s="57"/>
    </row>
    <row r="8941" spans="6:8" ht="14.25">
      <c r="F8941" s="57">
        <f t="shared" si="139"/>
        <v>4.598220700331393E-08</v>
      </c>
      <c r="G8941" s="58">
        <v>0.107000000000098</v>
      </c>
      <c r="H8941" s="57"/>
    </row>
    <row r="8942" spans="6:8" ht="14.25">
      <c r="F8942" s="57">
        <f t="shared" si="139"/>
        <v>4.692934831806783E-08</v>
      </c>
      <c r="G8942" s="58">
        <v>0.106900000000098</v>
      </c>
      <c r="H8942" s="57"/>
    </row>
    <row r="8943" spans="6:8" ht="14.25">
      <c r="F8943" s="57">
        <f t="shared" si="139"/>
        <v>4.7895803949504877E-08</v>
      </c>
      <c r="G8943" s="58">
        <v>0.106800000000098</v>
      </c>
      <c r="H8943" s="57"/>
    </row>
    <row r="8944" spans="6:8" ht="14.25">
      <c r="F8944" s="57">
        <f t="shared" si="139"/>
        <v>4.888196359655214E-08</v>
      </c>
      <c r="G8944" s="58">
        <v>0.106700000000098</v>
      </c>
      <c r="H8944" s="57"/>
    </row>
    <row r="8945" spans="6:8" ht="14.25">
      <c r="F8945" s="57">
        <f t="shared" si="139"/>
        <v>4.9888224732486884E-08</v>
      </c>
      <c r="G8945" s="58">
        <v>0.106600000000098</v>
      </c>
      <c r="H8945" s="57"/>
    </row>
    <row r="8946" spans="6:8" ht="14.25">
      <c r="F8946" s="57">
        <f t="shared" si="139"/>
        <v>5.0914992758161735E-08</v>
      </c>
      <c r="G8946" s="58">
        <v>0.106500000000098</v>
      </c>
      <c r="H8946" s="57"/>
    </row>
    <row r="8947" spans="6:8" ht="14.25">
      <c r="F8947" s="57">
        <f t="shared" si="139"/>
        <v>5.196268115820708E-08</v>
      </c>
      <c r="G8947" s="58">
        <v>0.106400000000098</v>
      </c>
      <c r="H8947" s="57"/>
    </row>
    <row r="8948" spans="6:8" ht="14.25">
      <c r="F8948" s="57">
        <f t="shared" si="139"/>
        <v>5.303171166027295E-08</v>
      </c>
      <c r="G8948" s="58">
        <v>0.106300000000098</v>
      </c>
      <c r="H8948" s="57"/>
    </row>
    <row r="8949" spans="6:8" ht="14.25">
      <c r="F8949" s="57">
        <f t="shared" si="139"/>
        <v>5.412251439736635E-08</v>
      </c>
      <c r="G8949" s="58">
        <v>0.106200000000098</v>
      </c>
      <c r="H8949" s="57"/>
    </row>
    <row r="8950" spans="6:8" ht="14.25">
      <c r="F8950" s="57">
        <f t="shared" si="139"/>
        <v>5.523552807334406E-08</v>
      </c>
      <c r="G8950" s="58">
        <v>0.106100000000098</v>
      </c>
      <c r="H8950" s="57"/>
    </row>
    <row r="8951" spans="6:8" ht="14.25">
      <c r="F8951" s="57">
        <f t="shared" si="139"/>
        <v>5.637120013161983E-08</v>
      </c>
      <c r="G8951" s="58">
        <v>0.106000000000098</v>
      </c>
      <c r="H8951" s="57"/>
    </row>
    <row r="8952" spans="6:8" ht="14.25">
      <c r="F8952" s="57">
        <f t="shared" si="139"/>
        <v>5.752998692715025E-08</v>
      </c>
      <c r="G8952" s="58">
        <v>0.105900000000098</v>
      </c>
      <c r="H8952" s="57"/>
    </row>
    <row r="8953" spans="6:8" ht="14.25">
      <c r="F8953" s="57">
        <f t="shared" si="139"/>
        <v>5.8712353901758224E-08</v>
      </c>
      <c r="G8953" s="58">
        <v>0.105800000000098</v>
      </c>
      <c r="H8953" s="57"/>
    </row>
    <row r="8954" spans="6:8" ht="14.25">
      <c r="F8954" s="57">
        <f t="shared" si="139"/>
        <v>5.991877576286417E-08</v>
      </c>
      <c r="G8954" s="58">
        <v>0.105700000000098</v>
      </c>
      <c r="H8954" s="57"/>
    </row>
    <row r="8955" spans="6:8" ht="14.25">
      <c r="F8955" s="57">
        <f t="shared" si="139"/>
        <v>6.114973666568077E-08</v>
      </c>
      <c r="G8955" s="58">
        <v>0.105600000000098</v>
      </c>
      <c r="H8955" s="57"/>
    </row>
    <row r="8956" spans="6:8" ht="14.25">
      <c r="F8956" s="57">
        <f t="shared" si="139"/>
        <v>6.240573039893647E-08</v>
      </c>
      <c r="G8956" s="58">
        <v>0.105500000000099</v>
      </c>
      <c r="H8956" s="57"/>
    </row>
    <row r="8957" spans="6:8" ht="14.25">
      <c r="F8957" s="57">
        <f t="shared" si="139"/>
        <v>6.368726057425854E-08</v>
      </c>
      <c r="G8957" s="58">
        <v>0.105400000000099</v>
      </c>
      <c r="H8957" s="57"/>
    </row>
    <row r="8958" spans="6:8" ht="14.25">
      <c r="F8958" s="57">
        <f t="shared" si="139"/>
        <v>6.499484081910751E-08</v>
      </c>
      <c r="G8958" s="58">
        <v>0.105300000000099</v>
      </c>
      <c r="H8958" s="57"/>
    </row>
    <row r="8959" spans="6:8" ht="14.25">
      <c r="F8959" s="57">
        <f t="shared" si="139"/>
        <v>6.632899497357664E-08</v>
      </c>
      <c r="G8959" s="58">
        <v>0.105200000000099</v>
      </c>
      <c r="H8959" s="57"/>
    </row>
    <row r="8960" spans="6:8" ht="14.25">
      <c r="F8960" s="57">
        <f t="shared" si="139"/>
        <v>6.769025729094115E-08</v>
      </c>
      <c r="G8960" s="58">
        <v>0.105100000000099</v>
      </c>
      <c r="H8960" s="57"/>
    </row>
    <row r="8961" spans="6:8" ht="14.25">
      <c r="F8961" s="57">
        <f t="shared" si="139"/>
        <v>6.907917264210899E-08</v>
      </c>
      <c r="G8961" s="58">
        <v>0.105000000000099</v>
      </c>
      <c r="H8961" s="57"/>
    </row>
    <row r="8962" spans="6:8" ht="14.25">
      <c r="F8962" s="57">
        <f t="shared" si="139"/>
        <v>7.049629672402894E-08</v>
      </c>
      <c r="G8962" s="58">
        <v>0.104900000000099</v>
      </c>
      <c r="H8962" s="57"/>
    </row>
    <row r="8963" spans="6:8" ht="14.25">
      <c r="F8963" s="57">
        <f t="shared" si="139"/>
        <v>7.19421962721379E-08</v>
      </c>
      <c r="G8963" s="58">
        <v>0.104800000000099</v>
      </c>
      <c r="H8963" s="57"/>
    </row>
    <row r="8964" spans="6:8" ht="14.25">
      <c r="F8964" s="57">
        <f t="shared" si="139"/>
        <v>7.341744927691817E-08</v>
      </c>
      <c r="G8964" s="58">
        <v>0.104700000000099</v>
      </c>
      <c r="H8964" s="57"/>
    </row>
    <row r="8965" spans="6:8" ht="14.25">
      <c r="F8965" s="57">
        <f t="shared" si="139"/>
        <v>7.492264520464964E-08</v>
      </c>
      <c r="G8965" s="58">
        <v>0.104600000000099</v>
      </c>
      <c r="H8965" s="57"/>
    </row>
    <row r="8966" spans="6:8" ht="14.25">
      <c r="F8966" s="57">
        <f t="shared" si="139"/>
        <v>7.645838522242932E-08</v>
      </c>
      <c r="G8966" s="58">
        <v>0.104500000000099</v>
      </c>
      <c r="H8966" s="57"/>
    </row>
    <row r="8967" spans="6:8" ht="14.25">
      <c r="F8967" s="57">
        <f t="shared" si="139"/>
        <v>7.802528242754792E-08</v>
      </c>
      <c r="G8967" s="58">
        <v>0.104400000000099</v>
      </c>
      <c r="H8967" s="57"/>
    </row>
    <row r="8968" spans="6:8" ht="14.25">
      <c r="F8968" s="57">
        <f t="shared" si="139"/>
        <v>7.962396208129913E-08</v>
      </c>
      <c r="G8968" s="58">
        <v>0.104300000000099</v>
      </c>
      <c r="H8968" s="57"/>
    </row>
    <row r="8969" spans="6:8" ht="14.25">
      <c r="F8969" s="57">
        <f t="shared" si="139"/>
        <v>8.12550618473107E-08</v>
      </c>
      <c r="G8969" s="58">
        <v>0.104200000000099</v>
      </c>
      <c r="H8969" s="57"/>
    </row>
    <row r="8970" spans="6:8" ht="14.25">
      <c r="F8970" s="57">
        <f t="shared" si="139"/>
        <v>8.291923203448345E-08</v>
      </c>
      <c r="G8970" s="58">
        <v>0.104100000000099</v>
      </c>
      <c r="H8970" s="57"/>
    </row>
    <row r="8971" spans="6:8" ht="14.25">
      <c r="F8971" s="57">
        <f t="shared" si="139"/>
        <v>8.46171358446191E-08</v>
      </c>
      <c r="G8971" s="58">
        <v>0.104000000000099</v>
      </c>
      <c r="H8971" s="57"/>
    </row>
    <row r="8972" spans="6:8" ht="14.25">
      <c r="F8972" s="57">
        <f t="shared" si="139"/>
        <v>8.63494496248392E-08</v>
      </c>
      <c r="G8972" s="58">
        <v>0.103900000000099</v>
      </c>
      <c r="H8972" s="57"/>
    </row>
    <row r="8973" spans="6:8" ht="14.25">
      <c r="F8973" s="57">
        <f aca="true" t="shared" si="140" ref="F8973:F9036">BINOMDIST(G$3,G$4,G8973,TRUE)</f>
        <v>8.811686312487227E-08</v>
      </c>
      <c r="G8973" s="58">
        <v>0.103800000000099</v>
      </c>
      <c r="H8973" s="57"/>
    </row>
    <row r="8974" spans="6:8" ht="14.25">
      <c r="F8974" s="57">
        <f t="shared" si="140"/>
        <v>8.99200797593111E-08</v>
      </c>
      <c r="G8974" s="58">
        <v>0.103700000000099</v>
      </c>
      <c r="H8974" s="57"/>
    </row>
    <row r="8975" spans="6:8" ht="14.25">
      <c r="F8975" s="57">
        <f t="shared" si="140"/>
        <v>9.175981687493275E-08</v>
      </c>
      <c r="G8975" s="58">
        <v>0.103600000000099</v>
      </c>
      <c r="H8975" s="57"/>
    </row>
    <row r="8976" spans="6:8" ht="14.25">
      <c r="F8976" s="57">
        <f t="shared" si="140"/>
        <v>9.36368060231721E-08</v>
      </c>
      <c r="G8976" s="58">
        <v>0.103500000000099</v>
      </c>
      <c r="H8976" s="57"/>
    </row>
    <row r="8977" spans="6:8" ht="14.25">
      <c r="F8977" s="57">
        <f t="shared" si="140"/>
        <v>9.555179323785729E-08</v>
      </c>
      <c r="G8977" s="58">
        <v>0.103400000000099</v>
      </c>
      <c r="H8977" s="57"/>
    </row>
    <row r="8978" spans="6:8" ht="14.25">
      <c r="F8978" s="57">
        <f t="shared" si="140"/>
        <v>9.750553931829747E-08</v>
      </c>
      <c r="G8978" s="58">
        <v>0.103300000000099</v>
      </c>
      <c r="H8978" s="57"/>
    </row>
    <row r="8979" spans="6:8" ht="14.25">
      <c r="F8979" s="57">
        <f t="shared" si="140"/>
        <v>9.94988201178256E-08</v>
      </c>
      <c r="G8979" s="58">
        <v>0.103200000000099</v>
      </c>
      <c r="H8979" s="57"/>
    </row>
    <row r="8980" spans="6:8" ht="14.25">
      <c r="F8980" s="57">
        <f t="shared" si="140"/>
        <v>1.0153242683791191E-07</v>
      </c>
      <c r="G8980" s="58">
        <v>0.103100000000099</v>
      </c>
      <c r="H8980" s="57"/>
    </row>
    <row r="8981" spans="6:8" ht="14.25">
      <c r="F8981" s="57">
        <f t="shared" si="140"/>
        <v>1.036071663279314E-07</v>
      </c>
      <c r="G8981" s="58">
        <v>0.103000000000099</v>
      </c>
      <c r="H8981" s="57"/>
    </row>
    <row r="8982" spans="6:8" ht="14.25">
      <c r="F8982" s="57">
        <f t="shared" si="140"/>
        <v>1.0572386139071655E-07</v>
      </c>
      <c r="G8982" s="58">
        <v>0.102900000000099</v>
      </c>
      <c r="H8982" s="57"/>
    </row>
    <row r="8983" spans="6:8" ht="14.25">
      <c r="F8983" s="57">
        <f t="shared" si="140"/>
        <v>1.0788335109398503E-07</v>
      </c>
      <c r="G8983" s="58">
        <v>0.102800000000099</v>
      </c>
      <c r="H8983" s="57"/>
    </row>
    <row r="8984" spans="6:8" ht="14.25">
      <c r="F8984" s="57">
        <f t="shared" si="140"/>
        <v>1.100864910877735E-07</v>
      </c>
      <c r="G8984" s="58">
        <v>0.102700000000099</v>
      </c>
      <c r="H8984" s="57"/>
    </row>
    <row r="8985" spans="6:8" ht="14.25">
      <c r="F8985" s="57">
        <f t="shared" si="140"/>
        <v>1.1233415392796686E-07</v>
      </c>
      <c r="G8985" s="58">
        <v>0.102600000000099</v>
      </c>
      <c r="H8985" s="57"/>
    </row>
    <row r="8986" spans="6:8" ht="14.25">
      <c r="F8986" s="57">
        <f t="shared" si="140"/>
        <v>1.1462722940606463E-07</v>
      </c>
      <c r="G8986" s="58">
        <v>0.102500000000099</v>
      </c>
      <c r="H8986" s="57"/>
    </row>
    <row r="8987" spans="6:8" ht="14.25">
      <c r="F8987" s="57">
        <f t="shared" si="140"/>
        <v>1.1696662488528349E-07</v>
      </c>
      <c r="G8987" s="58">
        <v>0.102400000000099</v>
      </c>
      <c r="H8987" s="57"/>
    </row>
    <row r="8988" spans="6:8" ht="14.25">
      <c r="F8988" s="57">
        <f t="shared" si="140"/>
        <v>1.1935326564312367E-07</v>
      </c>
      <c r="G8988" s="58">
        <v>0.102300000000099</v>
      </c>
      <c r="H8988" s="57"/>
    </row>
    <row r="8989" spans="6:8" ht="14.25">
      <c r="F8989" s="57">
        <f t="shared" si="140"/>
        <v>1.2178809522052268E-07</v>
      </c>
      <c r="G8989" s="58">
        <v>0.102200000000099</v>
      </c>
      <c r="H8989" s="57"/>
    </row>
    <row r="8990" spans="6:8" ht="14.25">
      <c r="F8990" s="57">
        <f t="shared" si="140"/>
        <v>1.2427207577771606E-07</v>
      </c>
      <c r="G8990" s="58">
        <v>0.102100000000099</v>
      </c>
      <c r="H8990" s="57"/>
    </row>
    <row r="8991" spans="6:8" ht="14.25">
      <c r="F8991" s="57">
        <f t="shared" si="140"/>
        <v>1.268061884569372E-07</v>
      </c>
      <c r="G8991" s="58">
        <v>0.102000000000099</v>
      </c>
      <c r="H8991" s="57"/>
    </row>
    <row r="8992" spans="6:8" ht="14.25">
      <c r="F8992" s="57">
        <f t="shared" si="140"/>
        <v>1.2939143375208122E-07</v>
      </c>
      <c r="G8992" s="58">
        <v>0.101900000000099</v>
      </c>
      <c r="H8992" s="57"/>
    </row>
    <row r="8993" spans="6:8" ht="14.25">
      <c r="F8993" s="57">
        <f t="shared" si="140"/>
        <v>1.3202883188547013E-07</v>
      </c>
      <c r="G8993" s="58">
        <v>0.101800000000099</v>
      </c>
      <c r="H8993" s="57"/>
    </row>
    <row r="8994" spans="6:8" ht="14.25">
      <c r="F8994" s="57">
        <f t="shared" si="140"/>
        <v>1.3471942319184786E-07</v>
      </c>
      <c r="G8994" s="58">
        <v>0.101700000000099</v>
      </c>
      <c r="H8994" s="57"/>
    </row>
    <row r="8995" spans="6:8" ht="14.25">
      <c r="F8995" s="57">
        <f t="shared" si="140"/>
        <v>1.3746426850974174E-07</v>
      </c>
      <c r="G8995" s="58">
        <v>0.101600000000099</v>
      </c>
      <c r="H8995" s="57"/>
    </row>
    <row r="8996" spans="6:8" ht="14.25">
      <c r="F8996" s="57">
        <f t="shared" si="140"/>
        <v>1.4026444958033674E-07</v>
      </c>
      <c r="G8996" s="58">
        <v>0.101500000000099</v>
      </c>
      <c r="H8996" s="57"/>
    </row>
    <row r="8997" spans="6:8" ht="14.25">
      <c r="F8997" s="57">
        <f t="shared" si="140"/>
        <v>1.4312106945399623E-07</v>
      </c>
      <c r="G8997" s="58">
        <v>0.101400000000099</v>
      </c>
      <c r="H8997" s="57"/>
    </row>
    <row r="8998" spans="6:8" ht="14.25">
      <c r="F8998" s="57">
        <f t="shared" si="140"/>
        <v>1.4603525290457797E-07</v>
      </c>
      <c r="G8998" s="58">
        <v>0.101300000000099</v>
      </c>
      <c r="H8998" s="57"/>
    </row>
    <row r="8999" spans="6:8" ht="14.25">
      <c r="F8999" s="57">
        <f t="shared" si="140"/>
        <v>1.4900814685169156E-07</v>
      </c>
      <c r="G8999" s="58">
        <v>0.101200000000099</v>
      </c>
      <c r="H8999" s="57"/>
    </row>
    <row r="9000" spans="6:8" ht="14.25">
      <c r="F9000" s="57">
        <f t="shared" si="140"/>
        <v>1.5204092079104262E-07</v>
      </c>
      <c r="G9000" s="58">
        <v>0.101100000000099</v>
      </c>
      <c r="H9000" s="57"/>
    </row>
    <row r="9001" spans="6:8" ht="14.25">
      <c r="F9001" s="57">
        <f t="shared" si="140"/>
        <v>1.5513476723303234E-07</v>
      </c>
      <c r="G9001" s="58">
        <v>0.101000000000099</v>
      </c>
      <c r="H9001" s="57"/>
    </row>
    <row r="9002" spans="6:8" ht="14.25">
      <c r="F9002" s="57">
        <f t="shared" si="140"/>
        <v>1.5829090214973919E-07</v>
      </c>
      <c r="G9002" s="58">
        <v>0.100900000000099</v>
      </c>
      <c r="H9002" s="57"/>
    </row>
    <row r="9003" spans="6:8" ht="14.25">
      <c r="F9003" s="57">
        <f t="shared" si="140"/>
        <v>1.615105654304742E-07</v>
      </c>
      <c r="G9003" s="58">
        <v>0.100800000000099</v>
      </c>
      <c r="H9003" s="57"/>
    </row>
    <row r="9004" spans="6:8" ht="14.25">
      <c r="F9004" s="57">
        <f t="shared" si="140"/>
        <v>1.6479502134604455E-07</v>
      </c>
      <c r="G9004" s="58">
        <v>0.100700000000099</v>
      </c>
      <c r="H9004" s="57"/>
    </row>
    <row r="9005" spans="6:8" ht="14.25">
      <c r="F9005" s="57">
        <f t="shared" si="140"/>
        <v>1.6814555902190183E-07</v>
      </c>
      <c r="G9005" s="58">
        <v>0.100600000000099</v>
      </c>
      <c r="H9005" s="57"/>
    </row>
    <row r="9006" spans="6:8" ht="14.25">
      <c r="F9006" s="57">
        <f t="shared" si="140"/>
        <v>1.7156349292034502E-07</v>
      </c>
      <c r="G9006" s="58">
        <v>0.100500000000099</v>
      </c>
      <c r="H9006" s="57"/>
    </row>
    <row r="9007" spans="6:8" ht="14.25">
      <c r="F9007" s="57">
        <f t="shared" si="140"/>
        <v>1.7505016333193615E-07</v>
      </c>
      <c r="G9007" s="58">
        <v>0.100400000000099</v>
      </c>
      <c r="H9007" s="57"/>
    </row>
    <row r="9008" spans="6:8" ht="14.25">
      <c r="F9008" s="57">
        <f t="shared" si="140"/>
        <v>1.7860693687632087E-07</v>
      </c>
      <c r="G9008" s="58">
        <v>0.100300000000099</v>
      </c>
      <c r="H9008" s="57"/>
    </row>
    <row r="9009" spans="6:8" ht="14.25">
      <c r="F9009" s="57">
        <f t="shared" si="140"/>
        <v>1.8223520701260787E-07</v>
      </c>
      <c r="G9009" s="58">
        <v>0.100200000000099</v>
      </c>
      <c r="H9009" s="57"/>
    </row>
    <row r="9010" spans="6:8" ht="14.25">
      <c r="F9010" s="57">
        <f t="shared" si="140"/>
        <v>1.8593639455950497E-07</v>
      </c>
      <c r="G9010" s="58">
        <v>0.100100000000099</v>
      </c>
      <c r="H9010" s="57"/>
    </row>
    <row r="9011" spans="6:8" ht="14.25">
      <c r="F9011" s="57">
        <f t="shared" si="140"/>
        <v>1.8971194822538794E-07</v>
      </c>
      <c r="G9011" s="58">
        <v>0.100000000000099</v>
      </c>
      <c r="H9011" s="57"/>
    </row>
    <row r="9012" spans="6:8" ht="14.25">
      <c r="F9012" s="57">
        <f t="shared" si="140"/>
        <v>1.93563345148493E-07</v>
      </c>
      <c r="G9012" s="58">
        <v>0.099900000000099</v>
      </c>
      <c r="H9012" s="57"/>
    </row>
    <row r="9013" spans="6:8" ht="14.25">
      <c r="F9013" s="57">
        <f t="shared" si="140"/>
        <v>1.9749209144741534E-07</v>
      </c>
      <c r="G9013" s="58">
        <v>0.099800000000099</v>
      </c>
      <c r="H9013" s="57"/>
    </row>
    <row r="9014" spans="6:8" ht="14.25">
      <c r="F9014" s="57">
        <f t="shared" si="140"/>
        <v>2.014997227821141E-07</v>
      </c>
      <c r="G9014" s="58">
        <v>0.099700000000099</v>
      </c>
      <c r="H9014" s="57"/>
    </row>
    <row r="9015" spans="6:8" ht="14.25">
      <c r="F9015" s="57">
        <f t="shared" si="140"/>
        <v>2.0558780492561397E-07</v>
      </c>
      <c r="G9015" s="58">
        <v>0.0996000000000991</v>
      </c>
      <c r="H9015" s="57"/>
    </row>
    <row r="9016" spans="6:8" ht="14.25">
      <c r="F9016" s="57">
        <f t="shared" si="140"/>
        <v>2.0975793434662988E-07</v>
      </c>
      <c r="G9016" s="58">
        <v>0.0995000000000991</v>
      </c>
      <c r="H9016" s="57"/>
    </row>
    <row r="9017" spans="6:8" ht="14.25">
      <c r="F9017" s="57">
        <f t="shared" si="140"/>
        <v>2.140117388032654E-07</v>
      </c>
      <c r="G9017" s="58">
        <v>0.099400000000099</v>
      </c>
      <c r="H9017" s="57"/>
    </row>
    <row r="9018" spans="6:8" ht="14.25">
      <c r="F9018" s="57">
        <f t="shared" si="140"/>
        <v>2.1835087794803847E-07</v>
      </c>
      <c r="G9018" s="58">
        <v>0.099300000000099</v>
      </c>
      <c r="H9018" s="57"/>
    </row>
    <row r="9019" spans="6:8" ht="14.25">
      <c r="F9019" s="57">
        <f t="shared" si="140"/>
        <v>2.227770439444634E-07</v>
      </c>
      <c r="G9019" s="58">
        <v>0.099200000000099</v>
      </c>
      <c r="H9019" s="57"/>
    </row>
    <row r="9020" spans="6:8" ht="14.25">
      <c r="F9020" s="57">
        <f t="shared" si="140"/>
        <v>2.272919620953332E-07</v>
      </c>
      <c r="G9020" s="58">
        <v>0.099100000000099</v>
      </c>
      <c r="H9020" s="57"/>
    </row>
    <row r="9021" spans="6:8" ht="14.25">
      <c r="F9021" s="57">
        <f t="shared" si="140"/>
        <v>2.31897391482992E-07</v>
      </c>
      <c r="G9021" s="58">
        <v>0.099000000000099</v>
      </c>
      <c r="H9021" s="57"/>
    </row>
    <row r="9022" spans="6:8" ht="14.25">
      <c r="F9022" s="57">
        <f t="shared" si="140"/>
        <v>2.3659512562178196E-07</v>
      </c>
      <c r="G9022" s="58">
        <v>0.098900000000099</v>
      </c>
      <c r="H9022" s="57"/>
    </row>
    <row r="9023" spans="6:8" ht="14.25">
      <c r="F9023" s="57">
        <f t="shared" si="140"/>
        <v>2.413869931229163E-07</v>
      </c>
      <c r="G9023" s="58">
        <v>0.098800000000099</v>
      </c>
      <c r="H9023" s="57"/>
    </row>
    <row r="9024" spans="6:8" ht="14.25">
      <c r="F9024" s="57">
        <f t="shared" si="140"/>
        <v>2.4627485837199245E-07</v>
      </c>
      <c r="G9024" s="58">
        <v>0.098700000000099</v>
      </c>
      <c r="H9024" s="57"/>
    </row>
    <row r="9025" spans="6:8" ht="14.25">
      <c r="F9025" s="57">
        <f t="shared" si="140"/>
        <v>2.512606222193859E-07</v>
      </c>
      <c r="G9025" s="58">
        <v>0.0986000000000991</v>
      </c>
      <c r="H9025" s="57"/>
    </row>
    <row r="9026" spans="6:8" ht="14.25">
      <c r="F9026" s="57">
        <f t="shared" si="140"/>
        <v>2.56346222683793E-07</v>
      </c>
      <c r="G9026" s="58">
        <v>0.0985000000000991</v>
      </c>
      <c r="H9026" s="57"/>
    </row>
    <row r="9027" spans="6:8" ht="14.25">
      <c r="F9027" s="57">
        <f t="shared" si="140"/>
        <v>2.6153363566911446E-07</v>
      </c>
      <c r="G9027" s="58">
        <v>0.098400000000099</v>
      </c>
      <c r="H9027" s="57"/>
    </row>
    <row r="9028" spans="6:8" ht="14.25">
      <c r="F9028" s="57">
        <f t="shared" si="140"/>
        <v>2.668248756949591E-07</v>
      </c>
      <c r="G9028" s="58">
        <v>0.098300000000099</v>
      </c>
      <c r="H9028" s="57"/>
    </row>
    <row r="9029" spans="6:8" ht="14.25">
      <c r="F9029" s="57">
        <f t="shared" si="140"/>
        <v>2.722219966410711E-07</v>
      </c>
      <c r="G9029" s="58">
        <v>0.098200000000099</v>
      </c>
      <c r="H9029" s="57"/>
    </row>
    <row r="9030" spans="6:8" ht="14.25">
      <c r="F9030" s="57">
        <f t="shared" si="140"/>
        <v>2.777270925058289E-07</v>
      </c>
      <c r="G9030" s="58">
        <v>0.098100000000099</v>
      </c>
      <c r="H9030" s="57"/>
    </row>
    <row r="9031" spans="6:8" ht="14.25">
      <c r="F9031" s="57">
        <f t="shared" si="140"/>
        <v>2.833422981791847E-07</v>
      </c>
      <c r="G9031" s="58">
        <v>0.098000000000099</v>
      </c>
      <c r="H9031" s="57"/>
    </row>
    <row r="9032" spans="6:8" ht="14.25">
      <c r="F9032" s="57">
        <f t="shared" si="140"/>
        <v>2.8906979023025147E-07</v>
      </c>
      <c r="G9032" s="58">
        <v>0.097900000000099</v>
      </c>
      <c r="H9032" s="57"/>
    </row>
    <row r="9033" spans="6:8" ht="14.25">
      <c r="F9033" s="57">
        <f t="shared" si="140"/>
        <v>2.949117877098362E-07</v>
      </c>
      <c r="G9033" s="58">
        <v>0.097800000000099</v>
      </c>
      <c r="H9033" s="57"/>
    </row>
    <row r="9034" spans="6:8" ht="14.25">
      <c r="F9034" s="57">
        <f t="shared" si="140"/>
        <v>3.008705529682003E-07</v>
      </c>
      <c r="G9034" s="58">
        <v>0.097700000000099</v>
      </c>
      <c r="H9034" s="57"/>
    </row>
    <row r="9035" spans="6:8" ht="14.25">
      <c r="F9035" s="57">
        <f t="shared" si="140"/>
        <v>3.0694839248829916E-07</v>
      </c>
      <c r="G9035" s="58">
        <v>0.0976000000000991</v>
      </c>
      <c r="H9035" s="57"/>
    </row>
    <row r="9036" spans="6:8" ht="14.25">
      <c r="F9036" s="57">
        <f t="shared" si="140"/>
        <v>3.1314765773486095E-07</v>
      </c>
      <c r="G9036" s="58">
        <v>0.0975000000000991</v>
      </c>
      <c r="H9036" s="57"/>
    </row>
    <row r="9037" spans="6:8" ht="14.25">
      <c r="F9037" s="57">
        <f aca="true" t="shared" si="141" ref="F9037:F9100">BINOMDIST(G$3,G$4,G9037,TRUE)</f>
        <v>3.1947074601949107E-07</v>
      </c>
      <c r="G9037" s="58">
        <v>0.097400000000099</v>
      </c>
      <c r="H9037" s="57"/>
    </row>
    <row r="9038" spans="6:8" ht="14.25">
      <c r="F9038" s="57">
        <f t="shared" si="141"/>
        <v>3.259201013821893E-07</v>
      </c>
      <c r="G9038" s="58">
        <v>0.097300000000099</v>
      </c>
      <c r="H9038" s="57"/>
    </row>
    <row r="9039" spans="6:8" ht="14.25">
      <c r="F9039" s="57">
        <f t="shared" si="141"/>
        <v>3.3249821548959555E-07</v>
      </c>
      <c r="G9039" s="58">
        <v>0.097200000000099</v>
      </c>
      <c r="H9039" s="57"/>
    </row>
    <row r="9040" spans="6:8" ht="14.25">
      <c r="F9040" s="57">
        <f t="shared" si="141"/>
        <v>3.3920762855017813E-07</v>
      </c>
      <c r="G9040" s="58">
        <v>0.097100000000099</v>
      </c>
      <c r="H9040" s="57"/>
    </row>
    <row r="9041" spans="6:8" ht="14.25">
      <c r="F9041" s="57">
        <f t="shared" si="141"/>
        <v>3.4605093024676785E-07</v>
      </c>
      <c r="G9041" s="58">
        <v>0.097000000000099</v>
      </c>
      <c r="H9041" s="57"/>
    </row>
    <row r="9042" spans="6:8" ht="14.25">
      <c r="F9042" s="57">
        <f t="shared" si="141"/>
        <v>3.530307606867355E-07</v>
      </c>
      <c r="G9042" s="58">
        <v>0.096900000000099</v>
      </c>
      <c r="H9042" s="57"/>
    </row>
    <row r="9043" spans="6:8" ht="14.25">
      <c r="F9043" s="57">
        <f t="shared" si="141"/>
        <v>3.601498113701233E-07</v>
      </c>
      <c r="G9043" s="58">
        <v>0.096800000000099</v>
      </c>
      <c r="H9043" s="57"/>
    </row>
    <row r="9044" spans="6:8" ht="14.25">
      <c r="F9044" s="57">
        <f t="shared" si="141"/>
        <v>3.674108261760978E-07</v>
      </c>
      <c r="G9044" s="58">
        <v>0.096700000000099</v>
      </c>
      <c r="H9044" s="57"/>
    </row>
    <row r="9045" spans="6:8" ht="14.25">
      <c r="F9045" s="57">
        <f t="shared" si="141"/>
        <v>3.7481660236801763E-07</v>
      </c>
      <c r="G9045" s="58">
        <v>0.0966000000000991</v>
      </c>
      <c r="H9045" s="57"/>
    </row>
    <row r="9046" spans="6:8" ht="14.25">
      <c r="F9046" s="57">
        <f t="shared" si="141"/>
        <v>3.8236999161753395E-07</v>
      </c>
      <c r="G9046" s="58">
        <v>0.0965000000000991</v>
      </c>
      <c r="H9046" s="57"/>
    </row>
    <row r="9047" spans="6:8" ht="14.25">
      <c r="F9047" s="57">
        <f t="shared" si="141"/>
        <v>3.9007390104789433E-07</v>
      </c>
      <c r="G9047" s="58">
        <v>0.0964000000001</v>
      </c>
      <c r="H9047" s="57"/>
    </row>
    <row r="9048" spans="6:8" ht="14.25">
      <c r="F9048" s="57">
        <f t="shared" si="141"/>
        <v>3.979312942973657E-07</v>
      </c>
      <c r="G9048" s="58">
        <v>0.0963000000001</v>
      </c>
      <c r="H9048" s="57"/>
    </row>
    <row r="9049" spans="6:8" ht="14.25">
      <c r="F9049" s="57">
        <f t="shared" si="141"/>
        <v>4.05945192601975E-07</v>
      </c>
      <c r="G9049" s="58">
        <v>0.0962000000001</v>
      </c>
      <c r="H9049" s="57"/>
    </row>
    <row r="9050" spans="6:8" ht="14.25">
      <c r="F9050" s="57">
        <f t="shared" si="141"/>
        <v>4.141186758994181E-07</v>
      </c>
      <c r="G9050" s="58">
        <v>0.0961000000001</v>
      </c>
      <c r="H9050" s="57"/>
    </row>
    <row r="9051" spans="6:8" ht="14.25">
      <c r="F9051" s="57">
        <f t="shared" si="141"/>
        <v>4.22454883953409E-07</v>
      </c>
      <c r="G9051" s="58">
        <v>0.0960000000001</v>
      </c>
      <c r="H9051" s="57"/>
    </row>
    <row r="9052" spans="6:8" ht="14.25">
      <c r="F9052" s="57">
        <f t="shared" si="141"/>
        <v>4.309570174993199E-07</v>
      </c>
      <c r="G9052" s="58">
        <v>0.0959000000001</v>
      </c>
      <c r="H9052" s="57"/>
    </row>
    <row r="9053" spans="6:8" ht="14.25">
      <c r="F9053" s="57">
        <f t="shared" si="141"/>
        <v>4.3962833941140786E-07</v>
      </c>
      <c r="G9053" s="58">
        <v>0.0958000000001</v>
      </c>
      <c r="H9053" s="57"/>
    </row>
    <row r="9054" spans="6:8" ht="14.25">
      <c r="F9054" s="57">
        <f t="shared" si="141"/>
        <v>4.484721758920328E-07</v>
      </c>
      <c r="G9054" s="58">
        <v>0.0957000000001</v>
      </c>
      <c r="H9054" s="57"/>
    </row>
    <row r="9055" spans="6:8" ht="14.25">
      <c r="F9055" s="57">
        <f t="shared" si="141"/>
        <v>4.574919176832895E-07</v>
      </c>
      <c r="G9055" s="58">
        <v>0.0956000000001</v>
      </c>
      <c r="H9055" s="57"/>
    </row>
    <row r="9056" spans="6:8" ht="14.25">
      <c r="F9056" s="57">
        <f t="shared" si="141"/>
        <v>4.6669102130143097E-07</v>
      </c>
      <c r="G9056" s="58">
        <v>0.0955000000001001</v>
      </c>
      <c r="H9056" s="57"/>
    </row>
    <row r="9057" spans="6:8" ht="14.25">
      <c r="F9057" s="57">
        <f t="shared" si="141"/>
        <v>4.760730102946062E-07</v>
      </c>
      <c r="G9057" s="58">
        <v>0.0954000000001</v>
      </c>
      <c r="H9057" s="57"/>
    </row>
    <row r="9058" spans="6:8" ht="14.25">
      <c r="F9058" s="57">
        <f t="shared" si="141"/>
        <v>4.856414765240977E-07</v>
      </c>
      <c r="G9058" s="58">
        <v>0.0953000000001</v>
      </c>
      <c r="H9058" s="57"/>
    </row>
    <row r="9059" spans="6:8" ht="14.25">
      <c r="F9059" s="57">
        <f t="shared" si="141"/>
        <v>4.954000814698811E-07</v>
      </c>
      <c r="G9059" s="58">
        <v>0.0952000000001</v>
      </c>
      <c r="H9059" s="57"/>
    </row>
    <row r="9060" spans="6:8" ht="14.25">
      <c r="F9060" s="57">
        <f t="shared" si="141"/>
        <v>5.053525575605736E-07</v>
      </c>
      <c r="G9060" s="58">
        <v>0.0951000000001</v>
      </c>
      <c r="H9060" s="57"/>
    </row>
    <row r="9061" spans="6:8" ht="14.25">
      <c r="F9061" s="57">
        <f t="shared" si="141"/>
        <v>5.15502709528459E-07</v>
      </c>
      <c r="G9061" s="58">
        <v>0.0950000000001</v>
      </c>
      <c r="H9061" s="57"/>
    </row>
    <row r="9062" spans="6:8" ht="14.25">
      <c r="F9062" s="57">
        <f t="shared" si="141"/>
        <v>5.258544157899586E-07</v>
      </c>
      <c r="G9062" s="58">
        <v>0.0949000000001</v>
      </c>
      <c r="H9062" s="57"/>
    </row>
    <row r="9063" spans="6:8" ht="14.25">
      <c r="F9063" s="57">
        <f t="shared" si="141"/>
        <v>5.364116298520426E-07</v>
      </c>
      <c r="G9063" s="58">
        <v>0.0948000000001</v>
      </c>
      <c r="H9063" s="57"/>
    </row>
    <row r="9064" spans="6:8" ht="14.25">
      <c r="F9064" s="57">
        <f t="shared" si="141"/>
        <v>5.471783817450515E-07</v>
      </c>
      <c r="G9064" s="58">
        <v>0.0947000000001</v>
      </c>
      <c r="H9064" s="57"/>
    </row>
    <row r="9065" spans="6:8" ht="14.25">
      <c r="F9065" s="57">
        <f t="shared" si="141"/>
        <v>5.581587794824218E-07</v>
      </c>
      <c r="G9065" s="58">
        <v>0.0946000000001</v>
      </c>
      <c r="H9065" s="57"/>
    </row>
    <row r="9066" spans="6:8" ht="14.25">
      <c r="F9066" s="57">
        <f t="shared" si="141"/>
        <v>5.693570105478222E-07</v>
      </c>
      <c r="G9066" s="58">
        <v>0.0945000000001001</v>
      </c>
      <c r="H9066" s="57"/>
    </row>
    <row r="9067" spans="6:8" ht="14.25">
      <c r="F9067" s="57">
        <f t="shared" si="141"/>
        <v>5.807773434102053E-07</v>
      </c>
      <c r="G9067" s="58">
        <v>0.0944000000001</v>
      </c>
      <c r="H9067" s="57"/>
    </row>
    <row r="9068" spans="6:8" ht="14.25">
      <c r="F9068" s="57">
        <f t="shared" si="141"/>
        <v>5.924241290671635E-07</v>
      </c>
      <c r="G9068" s="58">
        <v>0.0943000000001</v>
      </c>
      <c r="H9068" s="57"/>
    </row>
    <row r="9069" spans="6:8" ht="14.25">
      <c r="F9069" s="57">
        <f t="shared" si="141"/>
        <v>6.043018026174106E-07</v>
      </c>
      <c r="G9069" s="58">
        <v>0.0942000000001</v>
      </c>
      <c r="H9069" s="57"/>
    </row>
    <row r="9070" spans="6:8" ht="14.25">
      <c r="F9070" s="57">
        <f t="shared" si="141"/>
        <v>6.164148848625944E-07</v>
      </c>
      <c r="G9070" s="58">
        <v>0.0941000000001</v>
      </c>
      <c r="H9070" s="57"/>
    </row>
    <row r="9071" spans="6:8" ht="14.25">
      <c r="F9071" s="57">
        <f t="shared" si="141"/>
        <v>6.287679839391896E-07</v>
      </c>
      <c r="G9071" s="58">
        <v>0.0940000000001</v>
      </c>
      <c r="H9071" s="57"/>
    </row>
    <row r="9072" spans="6:8" ht="14.25">
      <c r="F9072" s="57">
        <f t="shared" si="141"/>
        <v>6.413657969809096E-07</v>
      </c>
      <c r="G9072" s="58">
        <v>0.0939000000001</v>
      </c>
      <c r="H9072" s="57"/>
    </row>
    <row r="9073" spans="6:8" ht="14.25">
      <c r="F9073" s="57">
        <f t="shared" si="141"/>
        <v>6.542131118123078E-07</v>
      </c>
      <c r="G9073" s="58">
        <v>0.0938000000001</v>
      </c>
      <c r="H9073" s="57"/>
    </row>
    <row r="9074" spans="6:8" ht="14.25">
      <c r="F9074" s="57">
        <f t="shared" si="141"/>
        <v>6.673148086740272E-07</v>
      </c>
      <c r="G9074" s="58">
        <v>0.0937000000001</v>
      </c>
      <c r="H9074" s="57"/>
    </row>
    <row r="9075" spans="6:8" ht="14.25">
      <c r="F9075" s="57">
        <f t="shared" si="141"/>
        <v>6.806758619803693E-07</v>
      </c>
      <c r="G9075" s="58">
        <v>0.0936000000001</v>
      </c>
      <c r="H9075" s="57"/>
    </row>
    <row r="9076" spans="6:8" ht="14.25">
      <c r="F9076" s="57">
        <f t="shared" si="141"/>
        <v>6.943013421097087E-07</v>
      </c>
      <c r="G9076" s="58">
        <v>0.0935000000001001</v>
      </c>
      <c r="H9076" s="57"/>
    </row>
    <row r="9077" spans="6:8" ht="14.25">
      <c r="F9077" s="57">
        <f t="shared" si="141"/>
        <v>7.081964172284762E-07</v>
      </c>
      <c r="G9077" s="58">
        <v>0.0934000000001</v>
      </c>
      <c r="H9077" s="57"/>
    </row>
    <row r="9078" spans="6:8" ht="14.25">
      <c r="F9078" s="57">
        <f t="shared" si="141"/>
        <v>7.223663551490248E-07</v>
      </c>
      <c r="G9078" s="58">
        <v>0.0933000000001</v>
      </c>
      <c r="H9078" s="57"/>
    </row>
    <row r="9079" spans="6:8" ht="14.25">
      <c r="F9079" s="57">
        <f t="shared" si="141"/>
        <v>7.368165252225109E-07</v>
      </c>
      <c r="G9079" s="58">
        <v>0.0932000000001</v>
      </c>
      <c r="H9079" s="57"/>
    </row>
    <row r="9080" spans="6:8" ht="14.25">
      <c r="F9080" s="57">
        <f t="shared" si="141"/>
        <v>7.515524002668977E-07</v>
      </c>
      <c r="G9080" s="58">
        <v>0.0931000000001</v>
      </c>
      <c r="H9080" s="57"/>
    </row>
    <row r="9081" spans="6:8" ht="14.25">
      <c r="F9081" s="57">
        <f t="shared" si="141"/>
        <v>7.665795585310674E-07</v>
      </c>
      <c r="G9081" s="58">
        <v>0.0930000000001</v>
      </c>
      <c r="H9081" s="57"/>
    </row>
    <row r="9082" spans="6:8" ht="14.25">
      <c r="F9082" s="57">
        <f t="shared" si="141"/>
        <v>7.819036856955758E-07</v>
      </c>
      <c r="G9082" s="58">
        <v>0.0929000000001</v>
      </c>
      <c r="H9082" s="57"/>
    </row>
    <row r="9083" spans="6:8" ht="14.25">
      <c r="F9083" s="57">
        <f t="shared" si="141"/>
        <v>7.975305769107505E-07</v>
      </c>
      <c r="G9083" s="58">
        <v>0.0928000000001</v>
      </c>
      <c r="H9083" s="57"/>
    </row>
    <row r="9084" spans="6:8" ht="14.25">
      <c r="F9084" s="57">
        <f t="shared" si="141"/>
        <v>8.134661388728056E-07</v>
      </c>
      <c r="G9084" s="58">
        <v>0.0927000000001</v>
      </c>
      <c r="H9084" s="57"/>
    </row>
    <row r="9085" spans="6:8" ht="14.25">
      <c r="F9085" s="57">
        <f t="shared" si="141"/>
        <v>8.297163919386747E-07</v>
      </c>
      <c r="G9085" s="58">
        <v>0.0926000000001</v>
      </c>
      <c r="H9085" s="57"/>
    </row>
    <row r="9086" spans="6:8" ht="14.25">
      <c r="F9086" s="57">
        <f t="shared" si="141"/>
        <v>8.462874722802357E-07</v>
      </c>
      <c r="G9086" s="58">
        <v>0.0925000000001001</v>
      </c>
      <c r="H9086" s="57"/>
    </row>
    <row r="9087" spans="6:8" ht="14.25">
      <c r="F9087" s="57">
        <f t="shared" si="141"/>
        <v>8.63185634078825E-07</v>
      </c>
      <c r="G9087" s="58">
        <v>0.0924000000001</v>
      </c>
      <c r="H9087" s="57"/>
    </row>
    <row r="9088" spans="6:8" ht="14.25">
      <c r="F9088" s="57">
        <f t="shared" si="141"/>
        <v>8.804172517603247E-07</v>
      </c>
      <c r="G9088" s="58">
        <v>0.0923000000001</v>
      </c>
      <c r="H9088" s="57"/>
    </row>
    <row r="9089" spans="6:8" ht="14.25">
      <c r="F9089" s="57">
        <f t="shared" si="141"/>
        <v>8.979888222722426E-07</v>
      </c>
      <c r="G9089" s="58">
        <v>0.0922000000001</v>
      </c>
      <c r="H9089" s="57"/>
    </row>
    <row r="9090" spans="6:8" ht="14.25">
      <c r="F9090" s="57">
        <f t="shared" si="141"/>
        <v>9.159069674029278E-07</v>
      </c>
      <c r="G9090" s="58">
        <v>0.0921000000001</v>
      </c>
      <c r="H9090" s="57"/>
    </row>
    <row r="9091" spans="6:8" ht="14.25">
      <c r="F9091" s="57">
        <f t="shared" si="141"/>
        <v>9.341784361440645E-07</v>
      </c>
      <c r="G9091" s="58">
        <v>0.0920000000001</v>
      </c>
      <c r="H9091" s="57"/>
    </row>
    <row r="9092" spans="6:8" ht="14.25">
      <c r="F9092" s="57">
        <f t="shared" si="141"/>
        <v>9.52810107097029E-07</v>
      </c>
      <c r="G9092" s="58">
        <v>0.0919000000001</v>
      </c>
      <c r="H9092" s="57"/>
    </row>
    <row r="9093" spans="6:8" ht="14.25">
      <c r="F9093" s="57">
        <f t="shared" si="141"/>
        <v>9.718089909240917E-07</v>
      </c>
      <c r="G9093" s="58">
        <v>0.0918000000001</v>
      </c>
      <c r="H9093" s="57"/>
    </row>
    <row r="9094" spans="6:8" ht="14.25">
      <c r="F9094" s="57">
        <f t="shared" si="141"/>
        <v>9.911822328451075E-07</v>
      </c>
      <c r="G9094" s="58">
        <v>0.0917000000001</v>
      </c>
      <c r="H9094" s="57"/>
    </row>
    <row r="9095" spans="6:8" ht="14.25">
      <c r="F9095" s="57">
        <f t="shared" si="141"/>
        <v>1.0109371151806488E-06</v>
      </c>
      <c r="G9095" s="58">
        <v>0.0916000000001</v>
      </c>
      <c r="H9095" s="57"/>
    </row>
    <row r="9096" spans="6:8" ht="14.25">
      <c r="F9096" s="57">
        <f t="shared" si="141"/>
        <v>1.0310810599423597E-06</v>
      </c>
      <c r="G9096" s="58">
        <v>0.0915000000001001</v>
      </c>
      <c r="H9096" s="57"/>
    </row>
    <row r="9097" spans="6:8" ht="14.25">
      <c r="F9097" s="57">
        <f t="shared" si="141"/>
        <v>1.0516216314714903E-06</v>
      </c>
      <c r="G9097" s="58">
        <v>0.0914000000001</v>
      </c>
      <c r="H9097" s="57"/>
    </row>
    <row r="9098" spans="6:8" ht="14.25">
      <c r="F9098" s="57">
        <f t="shared" si="141"/>
        <v>1.0725665391261674E-06</v>
      </c>
      <c r="G9098" s="58">
        <v>0.0913000000001</v>
      </c>
      <c r="H9098" s="57"/>
    </row>
    <row r="9099" spans="6:8" ht="14.25">
      <c r="F9099" s="57">
        <f t="shared" si="141"/>
        <v>1.0939236400189054E-06</v>
      </c>
      <c r="G9099" s="58">
        <v>0.0912000000001</v>
      </c>
      <c r="H9099" s="57"/>
    </row>
    <row r="9100" spans="6:8" ht="14.25">
      <c r="F9100" s="57">
        <f t="shared" si="141"/>
        <v>1.1157009418045971E-06</v>
      </c>
      <c r="G9100" s="58">
        <v>0.0911000000001</v>
      </c>
      <c r="H9100" s="57"/>
    </row>
    <row r="9101" spans="6:8" ht="14.25">
      <c r="F9101" s="57">
        <f aca="true" t="shared" si="142" ref="F9101:F9164">BINOMDIST(G$3,G$4,G9101,TRUE)</f>
        <v>1.1379066055203246E-06</v>
      </c>
      <c r="G9101" s="58">
        <v>0.0910000000001</v>
      </c>
      <c r="H9101" s="57"/>
    </row>
    <row r="9102" spans="6:8" ht="14.25">
      <c r="F9102" s="57">
        <f t="shared" si="142"/>
        <v>1.1605489484778118E-06</v>
      </c>
      <c r="G9102" s="58">
        <v>0.0909000000001</v>
      </c>
      <c r="H9102" s="57"/>
    </row>
    <row r="9103" spans="6:8" ht="14.25">
      <c r="F9103" s="57">
        <f t="shared" si="142"/>
        <v>1.1836364472094259E-06</v>
      </c>
      <c r="G9103" s="58">
        <v>0.0908000000001</v>
      </c>
      <c r="H9103" s="57"/>
    </row>
    <row r="9104" spans="6:8" ht="14.25">
      <c r="F9104" s="57">
        <f t="shared" si="142"/>
        <v>1.2071777404688404E-06</v>
      </c>
      <c r="G9104" s="58">
        <v>0.0907000000001</v>
      </c>
      <c r="H9104" s="57"/>
    </row>
    <row r="9105" spans="6:8" ht="14.25">
      <c r="F9105" s="57">
        <f t="shared" si="142"/>
        <v>1.231181632287143E-06</v>
      </c>
      <c r="G9105" s="58">
        <v>0.0906000000001</v>
      </c>
      <c r="H9105" s="57"/>
    </row>
    <row r="9106" spans="6:8" ht="14.25">
      <c r="F9106" s="57">
        <f t="shared" si="142"/>
        <v>1.2556570950855904E-06</v>
      </c>
      <c r="G9106" s="58">
        <v>0.0905000000001001</v>
      </c>
      <c r="H9106" s="57"/>
    </row>
    <row r="9107" spans="6:8" ht="14.25">
      <c r="F9107" s="57">
        <f t="shared" si="142"/>
        <v>1.2806132728460459E-06</v>
      </c>
      <c r="G9107" s="58">
        <v>0.0904000000001</v>
      </c>
      <c r="H9107" s="57"/>
    </row>
    <row r="9108" spans="6:8" ht="14.25">
      <c r="F9108" s="57">
        <f t="shared" si="142"/>
        <v>1.3060594843397289E-06</v>
      </c>
      <c r="G9108" s="58">
        <v>0.0903000000001</v>
      </c>
      <c r="H9108" s="57"/>
    </row>
    <row r="9109" spans="6:8" ht="14.25">
      <c r="F9109" s="57">
        <f t="shared" si="142"/>
        <v>1.3320052264161145E-06</v>
      </c>
      <c r="G9109" s="58">
        <v>0.0902000000001</v>
      </c>
      <c r="H9109" s="57"/>
    </row>
    <row r="9110" spans="6:8" ht="14.25">
      <c r="F9110" s="57">
        <f t="shared" si="142"/>
        <v>1.3584601773523221E-06</v>
      </c>
      <c r="G9110" s="58">
        <v>0.0901000000001</v>
      </c>
      <c r="H9110" s="57"/>
    </row>
    <row r="9111" spans="6:8" ht="14.25">
      <c r="F9111" s="57">
        <f t="shared" si="142"/>
        <v>1.3854342002644501E-06</v>
      </c>
      <c r="G9111" s="58">
        <v>0.0900000000001</v>
      </c>
      <c r="H9111" s="57"/>
    </row>
    <row r="9112" spans="6:8" ht="14.25">
      <c r="F9112" s="57">
        <f t="shared" si="142"/>
        <v>1.4129373465819557E-06</v>
      </c>
      <c r="G9112" s="58">
        <v>0.0899000000001</v>
      </c>
      <c r="H9112" s="57"/>
    </row>
    <row r="9113" spans="6:8" ht="14.25">
      <c r="F9113" s="57">
        <f t="shared" si="142"/>
        <v>1.4409798595861806E-06</v>
      </c>
      <c r="G9113" s="58">
        <v>0.0898000000001</v>
      </c>
      <c r="H9113" s="57"/>
    </row>
    <row r="9114" spans="6:8" ht="14.25">
      <c r="F9114" s="57">
        <f t="shared" si="142"/>
        <v>1.4695721780141194E-06</v>
      </c>
      <c r="G9114" s="58">
        <v>0.0897000000001</v>
      </c>
      <c r="H9114" s="57"/>
    </row>
    <row r="9115" spans="6:8" ht="14.25">
      <c r="F9115" s="57">
        <f t="shared" si="142"/>
        <v>1.4987249397288074E-06</v>
      </c>
      <c r="G9115" s="58">
        <v>0.0896000000001</v>
      </c>
      <c r="H9115" s="57"/>
    </row>
    <row r="9116" spans="6:8" ht="14.25">
      <c r="F9116" s="57">
        <f t="shared" si="142"/>
        <v>1.5284489854571839E-06</v>
      </c>
      <c r="G9116" s="58">
        <v>0.0895000000001001</v>
      </c>
      <c r="H9116" s="57"/>
    </row>
    <row r="9117" spans="6:8" ht="14.25">
      <c r="F9117" s="57">
        <f t="shared" si="142"/>
        <v>1.5587553625971947E-06</v>
      </c>
      <c r="G9117" s="58">
        <v>0.0894000000001001</v>
      </c>
      <c r="H9117" s="57"/>
    </row>
    <row r="9118" spans="6:8" ht="14.25">
      <c r="F9118" s="57">
        <f t="shared" si="142"/>
        <v>1.5896553290946983E-06</v>
      </c>
      <c r="G9118" s="58">
        <v>0.0893000000001</v>
      </c>
      <c r="H9118" s="57"/>
    </row>
    <row r="9119" spans="6:8" ht="14.25">
      <c r="F9119" s="57">
        <f t="shared" si="142"/>
        <v>1.6211603573919212E-06</v>
      </c>
      <c r="G9119" s="58">
        <v>0.0892000000001</v>
      </c>
      <c r="H9119" s="57"/>
    </row>
    <row r="9120" spans="6:8" ht="14.25">
      <c r="F9120" s="57">
        <f t="shared" si="142"/>
        <v>1.6532821384488397E-06</v>
      </c>
      <c r="G9120" s="58">
        <v>0.0891000000001</v>
      </c>
      <c r="H9120" s="57"/>
    </row>
    <row r="9121" spans="6:8" ht="14.25">
      <c r="F9121" s="57">
        <f t="shared" si="142"/>
        <v>1.6860325858382771E-06</v>
      </c>
      <c r="G9121" s="58">
        <v>0.0890000000001</v>
      </c>
      <c r="H9121" s="57"/>
    </row>
    <row r="9122" spans="6:8" ht="14.25">
      <c r="F9122" s="57">
        <f t="shared" si="142"/>
        <v>1.7194238399165127E-06</v>
      </c>
      <c r="G9122" s="58">
        <v>0.0889000000001</v>
      </c>
      <c r="H9122" s="57"/>
    </row>
    <row r="9123" spans="6:8" ht="14.25">
      <c r="F9123" s="57">
        <f t="shared" si="142"/>
        <v>1.7534682720705605E-06</v>
      </c>
      <c r="G9123" s="58">
        <v>0.0888000000001</v>
      </c>
      <c r="H9123" s="57"/>
    </row>
    <row r="9124" spans="6:8" ht="14.25">
      <c r="F9124" s="57">
        <f t="shared" si="142"/>
        <v>1.788178489043625E-06</v>
      </c>
      <c r="G9124" s="58">
        <v>0.0887000000001</v>
      </c>
      <c r="H9124" s="57"/>
    </row>
    <row r="9125" spans="6:8" ht="14.25">
      <c r="F9125" s="57">
        <f t="shared" si="142"/>
        <v>1.8235673373399404E-06</v>
      </c>
      <c r="G9125" s="58">
        <v>0.0886000000001</v>
      </c>
      <c r="H9125" s="57"/>
    </row>
    <row r="9126" spans="6:8" ht="14.25">
      <c r="F9126" s="57">
        <f t="shared" si="142"/>
        <v>1.859647907710597E-06</v>
      </c>
      <c r="G9126" s="58">
        <v>0.0885000000001001</v>
      </c>
      <c r="H9126" s="57"/>
    </row>
    <row r="9127" spans="6:8" ht="14.25">
      <c r="F9127" s="57">
        <f t="shared" si="142"/>
        <v>1.8964335397218834E-06</v>
      </c>
      <c r="G9127" s="58">
        <v>0.0884000000001001</v>
      </c>
      <c r="H9127" s="57"/>
    </row>
    <row r="9128" spans="6:8" ht="14.25">
      <c r="F9128" s="57">
        <f t="shared" si="142"/>
        <v>1.933937826407261E-06</v>
      </c>
      <c r="G9128" s="58">
        <v>0.0883000000001</v>
      </c>
      <c r="H9128" s="57"/>
    </row>
    <row r="9129" spans="6:8" ht="14.25">
      <c r="F9129" s="57">
        <f t="shared" si="142"/>
        <v>1.9721746190047395E-06</v>
      </c>
      <c r="G9129" s="58">
        <v>0.0882000000001</v>
      </c>
      <c r="H9129" s="57"/>
    </row>
    <row r="9130" spans="6:8" ht="14.25">
      <c r="F9130" s="57">
        <f t="shared" si="142"/>
        <v>2.0111580317815347E-06</v>
      </c>
      <c r="G9130" s="58">
        <v>0.0881000000001</v>
      </c>
      <c r="H9130" s="57"/>
    </row>
    <row r="9131" spans="6:8" ht="14.25">
      <c r="F9131" s="57">
        <f t="shared" si="142"/>
        <v>2.0509024469467384E-06</v>
      </c>
      <c r="G9131" s="58">
        <v>0.0880000000001</v>
      </c>
      <c r="H9131" s="57"/>
    </row>
    <row r="9132" spans="6:8" ht="14.25">
      <c r="F9132" s="57">
        <f t="shared" si="142"/>
        <v>2.0914225196542746E-06</v>
      </c>
      <c r="G9132" s="58">
        <v>0.0879000000001</v>
      </c>
      <c r="H9132" s="57"/>
    </row>
    <row r="9133" spans="6:8" ht="14.25">
      <c r="F9133" s="57">
        <f t="shared" si="142"/>
        <v>2.1327331830974957E-06</v>
      </c>
      <c r="G9133" s="58">
        <v>0.0878000000001</v>
      </c>
      <c r="H9133" s="57"/>
    </row>
    <row r="9134" spans="6:8" ht="14.25">
      <c r="F9134" s="57">
        <f t="shared" si="142"/>
        <v>2.1748496536971178E-06</v>
      </c>
      <c r="G9134" s="58">
        <v>0.0877000000001</v>
      </c>
      <c r="H9134" s="57"/>
    </row>
    <row r="9135" spans="6:8" ht="14.25">
      <c r="F9135" s="57">
        <f t="shared" si="142"/>
        <v>2.2177874363840807E-06</v>
      </c>
      <c r="G9135" s="58">
        <v>0.0876000000001</v>
      </c>
      <c r="H9135" s="57"/>
    </row>
    <row r="9136" spans="6:8" ht="14.25">
      <c r="F9136" s="57">
        <f t="shared" si="142"/>
        <v>2.261562329979167E-06</v>
      </c>
      <c r="G9136" s="58">
        <v>0.0875000000001001</v>
      </c>
      <c r="H9136" s="57"/>
    </row>
    <row r="9137" spans="6:8" ht="14.25">
      <c r="F9137" s="57">
        <f t="shared" si="142"/>
        <v>2.3061904326711403E-06</v>
      </c>
      <c r="G9137" s="58">
        <v>0.0874000000001001</v>
      </c>
      <c r="H9137" s="57"/>
    </row>
    <row r="9138" spans="6:8" ht="14.25">
      <c r="F9138" s="57">
        <f t="shared" si="142"/>
        <v>2.3516881475943615E-06</v>
      </c>
      <c r="G9138" s="58">
        <v>0.087300000000101</v>
      </c>
      <c r="H9138" s="57"/>
    </row>
    <row r="9139" spans="6:8" ht="14.25">
      <c r="F9139" s="57">
        <f t="shared" si="142"/>
        <v>2.398072188510738E-06</v>
      </c>
      <c r="G9139" s="58">
        <v>0.087200000000101</v>
      </c>
      <c r="H9139" s="57"/>
    </row>
    <row r="9140" spans="6:8" ht="14.25">
      <c r="F9140" s="57">
        <f t="shared" si="142"/>
        <v>2.4453595855912414E-06</v>
      </c>
      <c r="G9140" s="58">
        <v>0.087100000000101</v>
      </c>
      <c r="H9140" s="57"/>
    </row>
    <row r="9141" spans="6:8" ht="14.25">
      <c r="F9141" s="57">
        <f t="shared" si="142"/>
        <v>2.4935676913072446E-06</v>
      </c>
      <c r="G9141" s="58">
        <v>0.087000000000101</v>
      </c>
      <c r="H9141" s="57"/>
    </row>
    <row r="9142" spans="6:8" ht="14.25">
      <c r="F9142" s="57">
        <f t="shared" si="142"/>
        <v>2.5427141864272348E-06</v>
      </c>
      <c r="G9142" s="58">
        <v>0.086900000000101</v>
      </c>
      <c r="H9142" s="57"/>
    </row>
    <row r="9143" spans="6:8" ht="14.25">
      <c r="F9143" s="57">
        <f t="shared" si="142"/>
        <v>2.592817086123593E-06</v>
      </c>
      <c r="G9143" s="58">
        <v>0.086800000000101</v>
      </c>
      <c r="H9143" s="57"/>
    </row>
    <row r="9144" spans="6:8" ht="14.25">
      <c r="F9144" s="57">
        <f t="shared" si="142"/>
        <v>2.6438947461906193E-06</v>
      </c>
      <c r="G9144" s="58">
        <v>0.086700000000101</v>
      </c>
      <c r="H9144" s="57"/>
    </row>
    <row r="9145" spans="6:8" ht="14.25">
      <c r="F9145" s="57">
        <f t="shared" si="142"/>
        <v>2.6959658693760757E-06</v>
      </c>
      <c r="G9145" s="58">
        <v>0.086600000000101</v>
      </c>
      <c r="H9145" s="57"/>
    </row>
    <row r="9146" spans="6:8" ht="14.25">
      <c r="F9146" s="57">
        <f t="shared" si="142"/>
        <v>2.7490495118280556E-06</v>
      </c>
      <c r="G9146" s="58">
        <v>0.0865000000001011</v>
      </c>
      <c r="H9146" s="57"/>
    </row>
    <row r="9147" spans="6:8" ht="14.25">
      <c r="F9147" s="57">
        <f t="shared" si="142"/>
        <v>2.803165089659635E-06</v>
      </c>
      <c r="G9147" s="58">
        <v>0.0864000000001011</v>
      </c>
      <c r="H9147" s="57"/>
    </row>
    <row r="9148" spans="6:8" ht="14.25">
      <c r="F9148" s="57">
        <f t="shared" si="142"/>
        <v>2.8583323856326344E-06</v>
      </c>
      <c r="G9148" s="58">
        <v>0.086300000000101</v>
      </c>
      <c r="H9148" s="57"/>
    </row>
    <row r="9149" spans="6:8" ht="14.25">
      <c r="F9149" s="57">
        <f t="shared" si="142"/>
        <v>2.9145715559633656E-06</v>
      </c>
      <c r="G9149" s="58">
        <v>0.086200000000101</v>
      </c>
      <c r="H9149" s="57"/>
    </row>
    <row r="9150" spans="6:8" ht="14.25">
      <c r="F9150" s="57">
        <f t="shared" si="142"/>
        <v>2.9719031372524503E-06</v>
      </c>
      <c r="G9150" s="58">
        <v>0.086100000000101</v>
      </c>
      <c r="H9150" s="57"/>
    </row>
    <row r="9151" spans="6:8" ht="14.25">
      <c r="F9151" s="57">
        <f t="shared" si="142"/>
        <v>3.0303480535403733E-06</v>
      </c>
      <c r="G9151" s="58">
        <v>0.086000000000101</v>
      </c>
      <c r="H9151" s="57"/>
    </row>
    <row r="9152" spans="6:8" ht="14.25">
      <c r="F9152" s="57">
        <f t="shared" si="142"/>
        <v>3.0899276234914818E-06</v>
      </c>
      <c r="G9152" s="58">
        <v>0.085900000000101</v>
      </c>
      <c r="H9152" s="57"/>
    </row>
    <row r="9153" spans="6:8" ht="14.25">
      <c r="F9153" s="57">
        <f t="shared" si="142"/>
        <v>3.150663567708721E-06</v>
      </c>
      <c r="G9153" s="58">
        <v>0.085800000000101</v>
      </c>
      <c r="H9153" s="57"/>
    </row>
    <row r="9154" spans="6:8" ht="14.25">
      <c r="F9154" s="57">
        <f t="shared" si="142"/>
        <v>3.212578016181066E-06</v>
      </c>
      <c r="G9154" s="58">
        <v>0.085700000000101</v>
      </c>
      <c r="H9154" s="57"/>
    </row>
    <row r="9155" spans="6:8" ht="14.25">
      <c r="F9155" s="57">
        <f t="shared" si="142"/>
        <v>3.275693515866502E-06</v>
      </c>
      <c r="G9155" s="58">
        <v>0.085600000000101</v>
      </c>
      <c r="H9155" s="57"/>
    </row>
    <row r="9156" spans="6:8" ht="14.25">
      <c r="F9156" s="57">
        <f t="shared" si="142"/>
        <v>3.3400330384123864E-06</v>
      </c>
      <c r="G9156" s="58">
        <v>0.0855000000001011</v>
      </c>
      <c r="H9156" s="57"/>
    </row>
    <row r="9157" spans="6:8" ht="14.25">
      <c r="F9157" s="57">
        <f t="shared" si="142"/>
        <v>3.4056199880164834E-06</v>
      </c>
      <c r="G9157" s="58">
        <v>0.0854000000001011</v>
      </c>
      <c r="H9157" s="57"/>
    </row>
    <row r="9158" spans="6:8" ht="14.25">
      <c r="F9158" s="57">
        <f t="shared" si="142"/>
        <v>3.472478209429851E-06</v>
      </c>
      <c r="G9158" s="58">
        <v>0.085300000000101</v>
      </c>
      <c r="H9158" s="57"/>
    </row>
    <row r="9159" spans="6:8" ht="14.25">
      <c r="F9159" s="57">
        <f t="shared" si="142"/>
        <v>3.5406319961053146E-06</v>
      </c>
      <c r="G9159" s="58">
        <v>0.085200000000101</v>
      </c>
      <c r="H9159" s="57"/>
    </row>
    <row r="9160" spans="6:8" ht="14.25">
      <c r="F9160" s="57">
        <f t="shared" si="142"/>
        <v>3.6101060984939467E-06</v>
      </c>
      <c r="G9160" s="58">
        <v>0.085100000000101</v>
      </c>
      <c r="H9160" s="57"/>
    </row>
    <row r="9161" spans="6:8" ht="14.25">
      <c r="F9161" s="57">
        <f t="shared" si="142"/>
        <v>3.6809257324913223E-06</v>
      </c>
      <c r="G9161" s="58">
        <v>0.085000000000101</v>
      </c>
      <c r="H9161" s="57"/>
    </row>
    <row r="9162" spans="6:8" ht="14.25">
      <c r="F9162" s="57">
        <f t="shared" si="142"/>
        <v>3.7531165880370384E-06</v>
      </c>
      <c r="G9162" s="58">
        <v>0.084900000000101</v>
      </c>
      <c r="H9162" s="57"/>
    </row>
    <row r="9163" spans="6:8" ht="14.25">
      <c r="F9163" s="57">
        <f t="shared" si="142"/>
        <v>3.82670483786995E-06</v>
      </c>
      <c r="G9163" s="58">
        <v>0.084800000000101</v>
      </c>
      <c r="H9163" s="57"/>
    </row>
    <row r="9164" spans="6:8" ht="14.25">
      <c r="F9164" s="57">
        <f t="shared" si="142"/>
        <v>3.901717146441761E-06</v>
      </c>
      <c r="G9164" s="58">
        <v>0.084700000000101</v>
      </c>
      <c r="H9164" s="57"/>
    </row>
    <row r="9165" spans="6:8" ht="14.25">
      <c r="F9165" s="57">
        <f aca="true" t="shared" si="143" ref="F9165:F9228">BINOMDIST(G$3,G$4,G9165,TRUE)</f>
        <v>3.978180678991965E-06</v>
      </c>
      <c r="G9165" s="58">
        <v>0.084600000000101</v>
      </c>
      <c r="H9165" s="57"/>
    </row>
    <row r="9166" spans="6:8" ht="14.25">
      <c r="F9166" s="57">
        <f t="shared" si="143"/>
        <v>4.056123110786827E-06</v>
      </c>
      <c r="G9166" s="58">
        <v>0.084500000000101</v>
      </c>
      <c r="H9166" s="57"/>
    </row>
    <row r="9167" spans="6:8" ht="14.25">
      <c r="F9167" s="57">
        <f t="shared" si="143"/>
        <v>4.135572636525327E-06</v>
      </c>
      <c r="G9167" s="58">
        <v>0.0844000000001011</v>
      </c>
      <c r="H9167" s="57"/>
    </row>
    <row r="9168" spans="6:8" ht="14.25">
      <c r="F9168" s="57">
        <f t="shared" si="143"/>
        <v>4.2165579799155305E-06</v>
      </c>
      <c r="G9168" s="58">
        <v>0.084300000000101</v>
      </c>
      <c r="H9168" s="57"/>
    </row>
    <row r="9169" spans="6:8" ht="14.25">
      <c r="F9169" s="57">
        <f t="shared" si="143"/>
        <v>4.299108403422704E-06</v>
      </c>
      <c r="G9169" s="58">
        <v>0.084200000000101</v>
      </c>
      <c r="H9169" s="57"/>
    </row>
    <row r="9170" spans="6:8" ht="14.25">
      <c r="F9170" s="57">
        <f t="shared" si="143"/>
        <v>4.383253718194941E-06</v>
      </c>
      <c r="G9170" s="58">
        <v>0.084100000000101</v>
      </c>
      <c r="H9170" s="57"/>
    </row>
    <row r="9171" spans="6:8" ht="14.25">
      <c r="F9171" s="57">
        <f t="shared" si="143"/>
        <v>4.469024294166815E-06</v>
      </c>
      <c r="G9171" s="58">
        <v>0.084000000000101</v>
      </c>
      <c r="H9171" s="57"/>
    </row>
    <row r="9172" spans="6:8" ht="14.25">
      <c r="F9172" s="57">
        <f t="shared" si="143"/>
        <v>4.556451070345723E-06</v>
      </c>
      <c r="G9172" s="58">
        <v>0.083900000000101</v>
      </c>
      <c r="H9172" s="57"/>
    </row>
    <row r="9173" spans="6:8" ht="14.25">
      <c r="F9173" s="57">
        <f t="shared" si="143"/>
        <v>4.6455655652835785E-06</v>
      </c>
      <c r="G9173" s="58">
        <v>0.083800000000101</v>
      </c>
      <c r="H9173" s="57"/>
    </row>
    <row r="9174" spans="6:8" ht="14.25">
      <c r="F9174" s="57">
        <f t="shared" si="143"/>
        <v>4.736399887737229E-06</v>
      </c>
      <c r="G9174" s="58">
        <v>0.083700000000101</v>
      </c>
      <c r="H9174" s="57"/>
    </row>
    <row r="9175" spans="6:8" ht="14.25">
      <c r="F9175" s="57">
        <f t="shared" si="143"/>
        <v>4.82898674752094E-06</v>
      </c>
      <c r="G9175" s="58">
        <v>0.083600000000101</v>
      </c>
      <c r="H9175" s="57"/>
    </row>
    <row r="9176" spans="6:8" ht="14.25">
      <c r="F9176" s="57">
        <f t="shared" si="143"/>
        <v>4.923359466554313E-06</v>
      </c>
      <c r="G9176" s="58">
        <v>0.083500000000101</v>
      </c>
      <c r="H9176" s="57"/>
    </row>
    <row r="9177" spans="6:8" ht="14.25">
      <c r="F9177" s="57">
        <f t="shared" si="143"/>
        <v>5.019551990108851E-06</v>
      </c>
      <c r="G9177" s="58">
        <v>0.0834000000001011</v>
      </c>
      <c r="H9177" s="57"/>
    </row>
    <row r="9178" spans="6:8" ht="14.25">
      <c r="F9178" s="57">
        <f t="shared" si="143"/>
        <v>5.117598898257707E-06</v>
      </c>
      <c r="G9178" s="58">
        <v>0.083300000000101</v>
      </c>
      <c r="H9178" s="57"/>
    </row>
    <row r="9179" spans="6:8" ht="14.25">
      <c r="F9179" s="57">
        <f t="shared" si="143"/>
        <v>5.217535417529492E-06</v>
      </c>
      <c r="G9179" s="58">
        <v>0.083200000000101</v>
      </c>
      <c r="H9179" s="57"/>
    </row>
    <row r="9180" spans="6:8" ht="14.25">
      <c r="F9180" s="57">
        <f t="shared" si="143"/>
        <v>5.319397432773831E-06</v>
      </c>
      <c r="G9180" s="58">
        <v>0.083100000000101</v>
      </c>
      <c r="H9180" s="57"/>
    </row>
    <row r="9181" spans="6:8" ht="14.25">
      <c r="F9181" s="57">
        <f t="shared" si="143"/>
        <v>5.423221499238561E-06</v>
      </c>
      <c r="G9181" s="58">
        <v>0.083000000000101</v>
      </c>
      <c r="H9181" s="57"/>
    </row>
    <row r="9182" spans="6:8" ht="14.25">
      <c r="F9182" s="57">
        <f t="shared" si="143"/>
        <v>5.529044854864375E-06</v>
      </c>
      <c r="G9182" s="58">
        <v>0.082900000000101</v>
      </c>
      <c r="H9182" s="57"/>
    </row>
    <row r="9183" spans="6:8" ht="14.25">
      <c r="F9183" s="57">
        <f t="shared" si="143"/>
        <v>5.6369054328000976E-06</v>
      </c>
      <c r="G9183" s="58">
        <v>0.082800000000101</v>
      </c>
      <c r="H9183" s="57"/>
    </row>
    <row r="9184" spans="6:8" ht="14.25">
      <c r="F9184" s="57">
        <f t="shared" si="143"/>
        <v>5.7468418741426554E-06</v>
      </c>
      <c r="G9184" s="58">
        <v>0.082700000000101</v>
      </c>
      <c r="H9184" s="57"/>
    </row>
    <row r="9185" spans="6:8" ht="14.25">
      <c r="F9185" s="57">
        <f t="shared" si="143"/>
        <v>5.858893540905249E-06</v>
      </c>
      <c r="G9185" s="58">
        <v>0.082600000000101</v>
      </c>
      <c r="H9185" s="57"/>
    </row>
    <row r="9186" spans="6:8" ht="14.25">
      <c r="F9186" s="57">
        <f t="shared" si="143"/>
        <v>5.973100529218508E-06</v>
      </c>
      <c r="G9186" s="58">
        <v>0.082500000000101</v>
      </c>
      <c r="H9186" s="57"/>
    </row>
    <row r="9187" spans="6:8" ht="14.25">
      <c r="F9187" s="57">
        <f t="shared" si="143"/>
        <v>6.089503682767665E-06</v>
      </c>
      <c r="G9187" s="58">
        <v>0.0824000000001011</v>
      </c>
      <c r="H9187" s="57"/>
    </row>
    <row r="9188" spans="6:8" ht="14.25">
      <c r="F9188" s="57">
        <f t="shared" si="143"/>
        <v>6.208144606471194E-06</v>
      </c>
      <c r="G9188" s="58">
        <v>0.082300000000101</v>
      </c>
      <c r="H9188" s="57"/>
    </row>
    <row r="9189" spans="6:8" ht="14.25">
      <c r="F9189" s="57">
        <f t="shared" si="143"/>
        <v>6.329065680402934E-06</v>
      </c>
      <c r="G9189" s="58">
        <v>0.082200000000101</v>
      </c>
      <c r="H9189" s="57"/>
    </row>
    <row r="9190" spans="6:8" ht="14.25">
      <c r="F9190" s="57">
        <f t="shared" si="143"/>
        <v>6.452310073965259E-06</v>
      </c>
      <c r="G9190" s="58">
        <v>0.082100000000101</v>
      </c>
      <c r="H9190" s="57"/>
    </row>
    <row r="9191" spans="6:8" ht="14.25">
      <c r="F9191" s="57">
        <f t="shared" si="143"/>
        <v>6.577921760314367E-06</v>
      </c>
      <c r="G9191" s="58">
        <v>0.082000000000101</v>
      </c>
      <c r="H9191" s="57"/>
    </row>
    <row r="9192" spans="6:8" ht="14.25">
      <c r="F9192" s="57">
        <f t="shared" si="143"/>
        <v>6.705945531044053E-06</v>
      </c>
      <c r="G9192" s="58">
        <v>0.081900000000101</v>
      </c>
      <c r="H9192" s="57"/>
    </row>
    <row r="9193" spans="6:8" ht="14.25">
      <c r="F9193" s="57">
        <f t="shared" si="143"/>
        <v>6.836427011131777E-06</v>
      </c>
      <c r="G9193" s="58">
        <v>0.081800000000101</v>
      </c>
      <c r="H9193" s="57"/>
    </row>
    <row r="9194" spans="6:8" ht="14.25">
      <c r="F9194" s="57">
        <f t="shared" si="143"/>
        <v>6.969412674151837E-06</v>
      </c>
      <c r="G9194" s="58">
        <v>0.081700000000101</v>
      </c>
      <c r="H9194" s="57"/>
    </row>
    <row r="9195" spans="6:8" ht="14.25">
      <c r="F9195" s="57">
        <f t="shared" si="143"/>
        <v>7.1049498577601175E-06</v>
      </c>
      <c r="G9195" s="58">
        <v>0.081600000000101</v>
      </c>
      <c r="H9195" s="57"/>
    </row>
    <row r="9196" spans="6:8" ht="14.25">
      <c r="F9196" s="57">
        <f t="shared" si="143"/>
        <v>7.243086779455282E-06</v>
      </c>
      <c r="G9196" s="58">
        <v>0.081500000000101</v>
      </c>
      <c r="H9196" s="57"/>
    </row>
    <row r="9197" spans="6:8" ht="14.25">
      <c r="F9197" s="57">
        <f t="shared" si="143"/>
        <v>7.383872552620931E-06</v>
      </c>
      <c r="G9197" s="58">
        <v>0.0814000000001011</v>
      </c>
      <c r="H9197" s="57"/>
    </row>
    <row r="9198" spans="6:8" ht="14.25">
      <c r="F9198" s="57">
        <f t="shared" si="143"/>
        <v>7.527357202854656E-06</v>
      </c>
      <c r="G9198" s="58">
        <v>0.081300000000101</v>
      </c>
      <c r="H9198" s="57"/>
    </row>
    <row r="9199" spans="6:8" ht="14.25">
      <c r="F9199" s="57">
        <f t="shared" si="143"/>
        <v>7.673591684586088E-06</v>
      </c>
      <c r="G9199" s="58">
        <v>0.081200000000101</v>
      </c>
      <c r="H9199" s="57"/>
    </row>
    <row r="9200" spans="6:8" ht="14.25">
      <c r="F9200" s="57">
        <f t="shared" si="143"/>
        <v>7.82262789799396E-06</v>
      </c>
      <c r="G9200" s="58">
        <v>0.081100000000101</v>
      </c>
      <c r="H9200" s="57"/>
    </row>
    <row r="9201" spans="6:8" ht="14.25">
      <c r="F9201" s="57">
        <f t="shared" si="143"/>
        <v>7.974518706221793E-06</v>
      </c>
      <c r="G9201" s="58">
        <v>0.081000000000101</v>
      </c>
      <c r="H9201" s="57"/>
    </row>
    <row r="9202" spans="6:8" ht="14.25">
      <c r="F9202" s="57">
        <f t="shared" si="143"/>
        <v>8.129317952901676E-06</v>
      </c>
      <c r="G9202" s="58">
        <v>0.080900000000101</v>
      </c>
      <c r="H9202" s="57"/>
    </row>
    <row r="9203" spans="6:8" ht="14.25">
      <c r="F9203" s="57">
        <f t="shared" si="143"/>
        <v>8.28708047998891E-06</v>
      </c>
      <c r="G9203" s="58">
        <v>0.080800000000101</v>
      </c>
      <c r="H9203" s="57"/>
    </row>
    <row r="9204" spans="6:8" ht="14.25">
      <c r="F9204" s="57">
        <f t="shared" si="143"/>
        <v>8.447862145913946E-06</v>
      </c>
      <c r="G9204" s="58">
        <v>0.080700000000101</v>
      </c>
      <c r="H9204" s="57"/>
    </row>
    <row r="9205" spans="6:8" ht="14.25">
      <c r="F9205" s="57">
        <f t="shared" si="143"/>
        <v>8.61171984405758E-06</v>
      </c>
      <c r="G9205" s="58">
        <v>0.080600000000101</v>
      </c>
      <c r="H9205" s="57"/>
    </row>
    <row r="9206" spans="6:8" ht="14.25">
      <c r="F9206" s="57">
        <f t="shared" si="143"/>
        <v>8.778711521553512E-06</v>
      </c>
      <c r="G9206" s="58">
        <v>0.080500000000101</v>
      </c>
      <c r="H9206" s="57"/>
    </row>
    <row r="9207" spans="6:8" ht="14.25">
      <c r="F9207" s="57">
        <f t="shared" si="143"/>
        <v>8.948896198425158E-06</v>
      </c>
      <c r="G9207" s="58">
        <v>0.0804000000001011</v>
      </c>
      <c r="H9207" s="57"/>
    </row>
    <row r="9208" spans="6:8" ht="14.25">
      <c r="F9208" s="57">
        <f t="shared" si="143"/>
        <v>9.12233398706305E-06</v>
      </c>
      <c r="G9208" s="58">
        <v>0.080300000000101</v>
      </c>
      <c r="H9208" s="57"/>
    </row>
    <row r="9209" spans="6:8" ht="14.25">
      <c r="F9209" s="57">
        <f t="shared" si="143"/>
        <v>9.299086112045097E-06</v>
      </c>
      <c r="G9209" s="58">
        <v>0.080200000000101</v>
      </c>
      <c r="H9209" s="57"/>
    </row>
    <row r="9210" spans="6:8" ht="14.25">
      <c r="F9210" s="57">
        <f t="shared" si="143"/>
        <v>9.479214930312038E-06</v>
      </c>
      <c r="G9210" s="58">
        <v>0.080100000000101</v>
      </c>
      <c r="H9210" s="57"/>
    </row>
    <row r="9211" spans="6:8" ht="14.25">
      <c r="F9211" s="57">
        <f t="shared" si="143"/>
        <v>9.662783951697248E-06</v>
      </c>
      <c r="G9211" s="58">
        <v>0.080000000000101</v>
      </c>
      <c r="H9211" s="57"/>
    </row>
    <row r="9212" spans="6:8" ht="14.25">
      <c r="F9212" s="57">
        <f t="shared" si="143"/>
        <v>9.849857859822487E-06</v>
      </c>
      <c r="G9212" s="58">
        <v>0.079900000000101</v>
      </c>
      <c r="H9212" s="57"/>
    </row>
    <row r="9213" spans="6:8" ht="14.25">
      <c r="F9213" s="57">
        <f t="shared" si="143"/>
        <v>1.0040502533361892E-05</v>
      </c>
      <c r="G9213" s="58">
        <v>0.079800000000101</v>
      </c>
      <c r="H9213" s="57"/>
    </row>
    <row r="9214" spans="6:8" ht="14.25">
      <c r="F9214" s="57">
        <f t="shared" si="143"/>
        <v>1.0234785067683763E-05</v>
      </c>
      <c r="G9214" s="58">
        <v>0.079700000000101</v>
      </c>
      <c r="H9214" s="57"/>
    </row>
    <row r="9215" spans="6:8" ht="14.25">
      <c r="F9215" s="57">
        <f t="shared" si="143"/>
        <v>1.0432773796874296E-05</v>
      </c>
      <c r="G9215" s="58">
        <v>0.079600000000101</v>
      </c>
      <c r="H9215" s="57"/>
    </row>
    <row r="9216" spans="6:8" ht="14.25">
      <c r="F9216" s="57">
        <f t="shared" si="143"/>
        <v>1.0634538316151275E-05</v>
      </c>
      <c r="G9216" s="58">
        <v>0.079500000000101</v>
      </c>
      <c r="H9216" s="57"/>
    </row>
    <row r="9217" spans="6:8" ht="14.25">
      <c r="F9217" s="57">
        <f t="shared" si="143"/>
        <v>1.0840149504673096E-05</v>
      </c>
      <c r="G9217" s="58">
        <v>0.0794000000001011</v>
      </c>
      <c r="H9217" s="57"/>
    </row>
    <row r="9218" spans="6:8" ht="14.25">
      <c r="F9218" s="57">
        <f t="shared" si="143"/>
        <v>1.1049679548752666E-05</v>
      </c>
      <c r="G9218" s="58">
        <v>0.079300000000101</v>
      </c>
      <c r="H9218" s="57"/>
    </row>
    <row r="9219" spans="6:8" ht="14.25">
      <c r="F9219" s="57">
        <f t="shared" si="143"/>
        <v>1.126320196547745E-05</v>
      </c>
      <c r="G9219" s="58">
        <v>0.079200000000101</v>
      </c>
      <c r="H9219" s="57"/>
    </row>
    <row r="9220" spans="6:8" ht="14.25">
      <c r="F9220" s="57">
        <f t="shared" si="143"/>
        <v>1.1480791626750707E-05</v>
      </c>
      <c r="G9220" s="58">
        <v>0.079100000000101</v>
      </c>
      <c r="H9220" s="57"/>
    </row>
    <row r="9221" spans="6:8" ht="14.25">
      <c r="F9221" s="57">
        <f t="shared" si="143"/>
        <v>1.1702524783754098E-05</v>
      </c>
      <c r="G9221" s="58">
        <v>0.079000000000101</v>
      </c>
      <c r="H9221" s="57"/>
    </row>
    <row r="9222" spans="6:8" ht="14.25">
      <c r="F9222" s="57">
        <f t="shared" si="143"/>
        <v>1.192847909184184E-05</v>
      </c>
      <c r="G9222" s="58">
        <v>0.078900000000101</v>
      </c>
      <c r="H9222" s="57"/>
    </row>
    <row r="9223" spans="6:8" ht="14.25">
      <c r="F9223" s="57">
        <f t="shared" si="143"/>
        <v>1.2158733635874397E-05</v>
      </c>
      <c r="G9223" s="58">
        <v>0.078800000000101</v>
      </c>
      <c r="H9223" s="57"/>
    </row>
    <row r="9224" spans="6:8" ht="14.25">
      <c r="F9224" s="57">
        <f t="shared" si="143"/>
        <v>1.2393368955997718E-05</v>
      </c>
      <c r="G9224" s="58">
        <v>0.078700000000101</v>
      </c>
      <c r="H9224" s="57"/>
    </row>
    <row r="9225" spans="6:8" ht="14.25">
      <c r="F9225" s="57">
        <f t="shared" si="143"/>
        <v>1.2632467073876333E-05</v>
      </c>
      <c r="G9225" s="58">
        <v>0.078600000000101</v>
      </c>
      <c r="H9225" s="57"/>
    </row>
    <row r="9226" spans="6:8" ht="14.25">
      <c r="F9226" s="57">
        <f t="shared" si="143"/>
        <v>1.287611151938845E-05</v>
      </c>
      <c r="G9226" s="58">
        <v>0.078500000000101</v>
      </c>
      <c r="H9226" s="57"/>
    </row>
    <row r="9227" spans="6:8" ht="14.25">
      <c r="F9227" s="57">
        <f t="shared" si="143"/>
        <v>1.3124387357789834E-05</v>
      </c>
      <c r="G9227" s="58">
        <v>0.0784000000001011</v>
      </c>
      <c r="H9227" s="57"/>
    </row>
    <row r="9228" spans="6:8" ht="14.25">
      <c r="F9228" s="57">
        <f t="shared" si="143"/>
        <v>1.337738121735647E-05</v>
      </c>
      <c r="G9228" s="58">
        <v>0.0783000000001011</v>
      </c>
      <c r="H9228" s="57"/>
    </row>
    <row r="9229" spans="6:8" ht="14.25">
      <c r="F9229" s="57">
        <f aca="true" t="shared" si="144" ref="F9229:F9292">BINOMDIST(G$3,G$4,G9229,TRUE)</f>
        <v>1.3635181317508416E-05</v>
      </c>
      <c r="G9229" s="58">
        <v>0.078200000000102</v>
      </c>
      <c r="H9229" s="57"/>
    </row>
    <row r="9230" spans="6:8" ht="14.25">
      <c r="F9230" s="57">
        <f t="shared" si="144"/>
        <v>1.3897877497441198E-05</v>
      </c>
      <c r="G9230" s="58">
        <v>0.078100000000102</v>
      </c>
      <c r="H9230" s="57"/>
    </row>
    <row r="9231" spans="6:8" ht="14.25">
      <c r="F9231" s="57">
        <f t="shared" si="144"/>
        <v>1.4165561245235603E-05</v>
      </c>
      <c r="G9231" s="58">
        <v>0.078000000000102</v>
      </c>
      <c r="H9231" s="57"/>
    </row>
    <row r="9232" spans="6:8" ht="14.25">
      <c r="F9232" s="57">
        <f t="shared" si="144"/>
        <v>1.4438325727501132E-05</v>
      </c>
      <c r="G9232" s="58">
        <v>0.077900000000102</v>
      </c>
      <c r="H9232" s="57"/>
    </row>
    <row r="9233" spans="6:8" ht="14.25">
      <c r="F9233" s="57">
        <f t="shared" si="144"/>
        <v>1.4716265819528245E-05</v>
      </c>
      <c r="G9233" s="58">
        <v>0.077800000000102</v>
      </c>
      <c r="H9233" s="57"/>
    </row>
    <row r="9234" spans="6:8" ht="14.25">
      <c r="F9234" s="57">
        <f t="shared" si="144"/>
        <v>1.4999478135970735E-05</v>
      </c>
      <c r="G9234" s="58">
        <v>0.077700000000102</v>
      </c>
      <c r="H9234" s="57"/>
    </row>
    <row r="9235" spans="6:8" ht="14.25">
      <c r="F9235" s="57">
        <f t="shared" si="144"/>
        <v>1.5288061062065818E-05</v>
      </c>
      <c r="G9235" s="58">
        <v>0.077600000000102</v>
      </c>
      <c r="H9235" s="57"/>
    </row>
    <row r="9236" spans="6:8" ht="14.25">
      <c r="F9236" s="57">
        <f t="shared" si="144"/>
        <v>1.5582114785400844E-05</v>
      </c>
      <c r="G9236" s="58">
        <v>0.077500000000102</v>
      </c>
      <c r="H9236" s="57"/>
    </row>
    <row r="9237" spans="6:8" ht="14.25">
      <c r="F9237" s="57">
        <f t="shared" si="144"/>
        <v>1.588174132823536E-05</v>
      </c>
      <c r="G9237" s="58">
        <v>0.0774000000001021</v>
      </c>
      <c r="H9237" s="57"/>
    </row>
    <row r="9238" spans="6:8" ht="14.25">
      <c r="F9238" s="57">
        <f t="shared" si="144"/>
        <v>1.6187044580389872E-05</v>
      </c>
      <c r="G9238" s="58">
        <v>0.0773000000001021</v>
      </c>
      <c r="H9238" s="57"/>
    </row>
    <row r="9239" spans="6:8" ht="14.25">
      <c r="F9239" s="57">
        <f t="shared" si="144"/>
        <v>1.6498130332707297E-05</v>
      </c>
      <c r="G9239" s="58">
        <v>0.077200000000102</v>
      </c>
      <c r="H9239" s="57"/>
    </row>
    <row r="9240" spans="6:8" ht="14.25">
      <c r="F9240" s="57">
        <f t="shared" si="144"/>
        <v>1.6815106311099827E-05</v>
      </c>
      <c r="G9240" s="58">
        <v>0.077100000000102</v>
      </c>
      <c r="H9240" s="57"/>
    </row>
    <row r="9241" spans="6:8" ht="14.25">
      <c r="F9241" s="57">
        <f t="shared" si="144"/>
        <v>1.71380822111921E-05</v>
      </c>
      <c r="G9241" s="58">
        <v>0.077000000000102</v>
      </c>
      <c r="H9241" s="57"/>
    </row>
    <row r="9242" spans="6:8" ht="14.25">
      <c r="F9242" s="57">
        <f t="shared" si="144"/>
        <v>1.7467169733566527E-05</v>
      </c>
      <c r="G9242" s="58">
        <v>0.076900000000102</v>
      </c>
      <c r="H9242" s="57"/>
    </row>
    <row r="9243" spans="6:8" ht="14.25">
      <c r="F9243" s="57">
        <f t="shared" si="144"/>
        <v>1.780248261962443E-05</v>
      </c>
      <c r="G9243" s="58">
        <v>0.076800000000102</v>
      </c>
      <c r="H9243" s="57"/>
    </row>
    <row r="9244" spans="6:8" ht="14.25">
      <c r="F9244" s="57">
        <f t="shared" si="144"/>
        <v>1.8144136688072297E-05</v>
      </c>
      <c r="G9244" s="58">
        <v>0.076700000000102</v>
      </c>
      <c r="H9244" s="57"/>
    </row>
    <row r="9245" spans="6:8" ht="14.25">
      <c r="F9245" s="57">
        <f t="shared" si="144"/>
        <v>1.8492249872044048E-05</v>
      </c>
      <c r="G9245" s="58">
        <v>0.076600000000102</v>
      </c>
      <c r="H9245" s="57"/>
    </row>
    <row r="9246" spans="6:8" ht="14.25">
      <c r="F9246" s="57">
        <f t="shared" si="144"/>
        <v>1.8846942256869296E-05</v>
      </c>
      <c r="G9246" s="58">
        <v>0.076500000000102</v>
      </c>
      <c r="H9246" s="57"/>
    </row>
    <row r="9247" spans="6:8" ht="14.25">
      <c r="F9247" s="57">
        <f t="shared" si="144"/>
        <v>1.9208336118498926E-05</v>
      </c>
      <c r="G9247" s="58">
        <v>0.0764000000001021</v>
      </c>
      <c r="H9247" s="57"/>
    </row>
    <row r="9248" spans="6:8" ht="14.25">
      <c r="F9248" s="57">
        <f t="shared" si="144"/>
        <v>1.9576555962601067E-05</v>
      </c>
      <c r="G9248" s="58">
        <v>0.0763000000001021</v>
      </c>
      <c r="H9248" s="57"/>
    </row>
    <row r="9249" spans="6:8" ht="14.25">
      <c r="F9249" s="57">
        <f t="shared" si="144"/>
        <v>1.9951728564333398E-05</v>
      </c>
      <c r="G9249" s="58">
        <v>0.076200000000102</v>
      </c>
      <c r="H9249" s="57"/>
    </row>
    <row r="9250" spans="6:8" ht="14.25">
      <c r="F9250" s="57">
        <f t="shared" si="144"/>
        <v>2.0333983008808447E-05</v>
      </c>
      <c r="G9250" s="58">
        <v>0.076100000000102</v>
      </c>
      <c r="H9250" s="57"/>
    </row>
    <row r="9251" spans="6:8" ht="14.25">
      <c r="F9251" s="57">
        <f t="shared" si="144"/>
        <v>2.0723450732263692E-05</v>
      </c>
      <c r="G9251" s="58">
        <v>0.076000000000102</v>
      </c>
      <c r="H9251" s="57"/>
    </row>
    <row r="9252" spans="6:8" ht="14.25">
      <c r="F9252" s="57">
        <f t="shared" si="144"/>
        <v>2.1120265563942918E-05</v>
      </c>
      <c r="G9252" s="58">
        <v>0.075900000000102</v>
      </c>
      <c r="H9252" s="57"/>
    </row>
    <row r="9253" spans="6:8" ht="14.25">
      <c r="F9253" s="57">
        <f t="shared" si="144"/>
        <v>2.152456376870596E-05</v>
      </c>
      <c r="G9253" s="58">
        <v>0.075800000000102</v>
      </c>
      <c r="H9253" s="57"/>
    </row>
    <row r="9254" spans="6:8" ht="14.25">
      <c r="F9254" s="57">
        <f t="shared" si="144"/>
        <v>2.1936484090377293E-05</v>
      </c>
      <c r="G9254" s="58">
        <v>0.075700000000102</v>
      </c>
      <c r="H9254" s="57"/>
    </row>
    <row r="9255" spans="6:8" ht="14.25">
      <c r="F9255" s="57">
        <f t="shared" si="144"/>
        <v>2.2356167795845704E-05</v>
      </c>
      <c r="G9255" s="58">
        <v>0.075600000000102</v>
      </c>
      <c r="H9255" s="57"/>
    </row>
    <row r="9256" spans="6:8" ht="14.25">
      <c r="F9256" s="57">
        <f t="shared" si="144"/>
        <v>2.2783758719927822E-05</v>
      </c>
      <c r="G9256" s="58">
        <v>0.075500000000102</v>
      </c>
      <c r="H9256" s="57"/>
    </row>
    <row r="9257" spans="6:8" ht="14.25">
      <c r="F9257" s="57">
        <f t="shared" si="144"/>
        <v>2.32194033110075E-05</v>
      </c>
      <c r="G9257" s="58">
        <v>0.0754000000001021</v>
      </c>
      <c r="H9257" s="57"/>
    </row>
    <row r="9258" spans="6:8" ht="14.25">
      <c r="F9258" s="57">
        <f t="shared" si="144"/>
        <v>2.366325067746778E-05</v>
      </c>
      <c r="G9258" s="58">
        <v>0.0753000000001021</v>
      </c>
      <c r="H9258" s="57"/>
    </row>
    <row r="9259" spans="6:8" ht="14.25">
      <c r="F9259" s="57">
        <f t="shared" si="144"/>
        <v>2.411545263492195E-05</v>
      </c>
      <c r="G9259" s="58">
        <v>0.075200000000102</v>
      </c>
      <c r="H9259" s="57"/>
    </row>
    <row r="9260" spans="6:8" ht="14.25">
      <c r="F9260" s="57">
        <f t="shared" si="144"/>
        <v>2.4576163754261707E-05</v>
      </c>
      <c r="G9260" s="58">
        <v>0.075100000000102</v>
      </c>
      <c r="H9260" s="57"/>
    </row>
    <row r="9261" spans="6:8" ht="14.25">
      <c r="F9261" s="57">
        <f t="shared" si="144"/>
        <v>2.5045541410539094E-05</v>
      </c>
      <c r="G9261" s="58">
        <v>0.075000000000102</v>
      </c>
      <c r="H9261" s="57"/>
    </row>
    <row r="9262" spans="6:8" ht="14.25">
      <c r="F9262" s="57">
        <f t="shared" si="144"/>
        <v>2.552374583268783E-05</v>
      </c>
      <c r="G9262" s="58">
        <v>0.074900000000102</v>
      </c>
      <c r="H9262" s="57"/>
    </row>
    <row r="9263" spans="6:8" ht="14.25">
      <c r="F9263" s="57">
        <f t="shared" si="144"/>
        <v>2.6010940154104002E-05</v>
      </c>
      <c r="G9263" s="58">
        <v>0.074800000000102</v>
      </c>
      <c r="H9263" s="57"/>
    </row>
    <row r="9264" spans="6:8" ht="14.25">
      <c r="F9264" s="57">
        <f t="shared" si="144"/>
        <v>2.6507290464099698E-05</v>
      </c>
      <c r="G9264" s="58">
        <v>0.074700000000102</v>
      </c>
      <c r="H9264" s="57"/>
    </row>
    <row r="9265" spans="6:8" ht="14.25">
      <c r="F9265" s="57">
        <f t="shared" si="144"/>
        <v>2.7012965860242783E-05</v>
      </c>
      <c r="G9265" s="58">
        <v>0.074600000000102</v>
      </c>
      <c r="H9265" s="57"/>
    </row>
    <row r="9266" spans="6:8" ht="14.25">
      <c r="F9266" s="57">
        <f t="shared" si="144"/>
        <v>2.7528138501598365E-05</v>
      </c>
      <c r="G9266" s="58">
        <v>0.074500000000102</v>
      </c>
      <c r="H9266" s="57"/>
    </row>
    <row r="9267" spans="6:8" ht="14.25">
      <c r="F9267" s="57">
        <f t="shared" si="144"/>
        <v>2.805298366288607E-05</v>
      </c>
      <c r="G9267" s="58">
        <v>0.0744000000001021</v>
      </c>
      <c r="H9267" s="57"/>
    </row>
    <row r="9268" spans="6:8" ht="14.25">
      <c r="F9268" s="57">
        <f t="shared" si="144"/>
        <v>2.8587679789572072E-05</v>
      </c>
      <c r="G9268" s="58">
        <v>0.0743000000001021</v>
      </c>
      <c r="H9268" s="57"/>
    </row>
    <row r="9269" spans="6:8" ht="14.25">
      <c r="F9269" s="57">
        <f t="shared" si="144"/>
        <v>2.913240855390398E-05</v>
      </c>
      <c r="G9269" s="58">
        <v>0.074200000000102</v>
      </c>
      <c r="H9269" s="57"/>
    </row>
    <row r="9270" spans="6:8" ht="14.25">
      <c r="F9270" s="57">
        <f t="shared" si="144"/>
        <v>2.968735491190979E-05</v>
      </c>
      <c r="G9270" s="58">
        <v>0.074100000000102</v>
      </c>
      <c r="H9270" s="57"/>
    </row>
    <row r="9271" spans="6:8" ht="14.25">
      <c r="F9271" s="57">
        <f t="shared" si="144"/>
        <v>3.025270716138085E-05</v>
      </c>
      <c r="G9271" s="58">
        <v>0.074000000000102</v>
      </c>
      <c r="H9271" s="57"/>
    </row>
    <row r="9272" spans="6:8" ht="14.25">
      <c r="F9272" s="57">
        <f t="shared" si="144"/>
        <v>3.082865700084354E-05</v>
      </c>
      <c r="G9272" s="58">
        <v>0.073900000000102</v>
      </c>
      <c r="H9272" s="57"/>
    </row>
    <row r="9273" spans="6:8" ht="14.25">
      <c r="F9273" s="57">
        <f t="shared" si="144"/>
        <v>3.141539958954553E-05</v>
      </c>
      <c r="G9273" s="58">
        <v>0.073800000000102</v>
      </c>
      <c r="H9273" s="57"/>
    </row>
    <row r="9274" spans="6:8" ht="14.25">
      <c r="F9274" s="57">
        <f t="shared" si="144"/>
        <v>3.2013133608471244E-05</v>
      </c>
      <c r="G9274" s="58">
        <v>0.073700000000102</v>
      </c>
      <c r="H9274" s="57"/>
    </row>
    <row r="9275" spans="6:8" ht="14.25">
      <c r="F9275" s="57">
        <f t="shared" si="144"/>
        <v>3.2622061322400934E-05</v>
      </c>
      <c r="G9275" s="58">
        <v>0.073600000000102</v>
      </c>
      <c r="H9275" s="57"/>
    </row>
    <row r="9276" spans="6:8" ht="14.25">
      <c r="F9276" s="57">
        <f t="shared" si="144"/>
        <v>3.3242388643034216E-05</v>
      </c>
      <c r="G9276" s="58">
        <v>0.073500000000102</v>
      </c>
      <c r="H9276" s="57"/>
    </row>
    <row r="9277" spans="6:8" ht="14.25">
      <c r="F9277" s="57">
        <f t="shared" si="144"/>
        <v>3.3874325193192315E-05</v>
      </c>
      <c r="G9277" s="58">
        <v>0.0734000000001021</v>
      </c>
      <c r="H9277" s="57"/>
    </row>
    <row r="9278" spans="6:8" ht="14.25">
      <c r="F9278" s="57">
        <f t="shared" si="144"/>
        <v>3.451808437212214E-05</v>
      </c>
      <c r="G9278" s="58">
        <v>0.0733000000001021</v>
      </c>
      <c r="H9278" s="57"/>
    </row>
    <row r="9279" spans="6:8" ht="14.25">
      <c r="F9279" s="57">
        <f t="shared" si="144"/>
        <v>3.517388342191064E-05</v>
      </c>
      <c r="G9279" s="58">
        <v>0.073200000000102</v>
      </c>
      <c r="H9279" s="57"/>
    </row>
    <row r="9280" spans="6:8" ht="14.25">
      <c r="F9280" s="57">
        <f t="shared" si="144"/>
        <v>3.5841943495037534E-05</v>
      </c>
      <c r="G9280" s="58">
        <v>0.073100000000102</v>
      </c>
      <c r="H9280" s="57"/>
    </row>
    <row r="9281" spans="6:8" ht="14.25">
      <c r="F9281" s="57">
        <f t="shared" si="144"/>
        <v>3.652248972308395E-05</v>
      </c>
      <c r="G9281" s="58">
        <v>0.073000000000102</v>
      </c>
      <c r="H9281" s="57"/>
    </row>
    <row r="9282" spans="6:8" ht="14.25">
      <c r="F9282" s="57">
        <f t="shared" si="144"/>
        <v>3.721575128660856E-05</v>
      </c>
      <c r="G9282" s="58">
        <v>0.072900000000102</v>
      </c>
      <c r="H9282" s="57"/>
    </row>
    <row r="9283" spans="6:8" ht="14.25">
      <c r="F9283" s="57">
        <f t="shared" si="144"/>
        <v>3.792196148621714E-05</v>
      </c>
      <c r="G9283" s="58">
        <v>0.072800000000102</v>
      </c>
      <c r="H9283" s="57"/>
    </row>
    <row r="9284" spans="6:8" ht="14.25">
      <c r="F9284" s="57">
        <f t="shared" si="144"/>
        <v>3.8641357814845344E-05</v>
      </c>
      <c r="G9284" s="58">
        <v>0.072700000000102</v>
      </c>
      <c r="H9284" s="57"/>
    </row>
    <row r="9285" spans="6:8" ht="14.25">
      <c r="F9285" s="57">
        <f t="shared" si="144"/>
        <v>3.937418203126974E-05</v>
      </c>
      <c r="G9285" s="58">
        <v>0.072600000000102</v>
      </c>
      <c r="H9285" s="57"/>
    </row>
    <row r="9286" spans="6:8" ht="14.25">
      <c r="F9286" s="57">
        <f t="shared" si="144"/>
        <v>4.012068023487157E-05</v>
      </c>
      <c r="G9286" s="58">
        <v>0.072500000000102</v>
      </c>
      <c r="H9286" s="57"/>
    </row>
    <row r="9287" spans="6:8" ht="14.25">
      <c r="F9287" s="57">
        <f t="shared" si="144"/>
        <v>4.088110294167293E-05</v>
      </c>
      <c r="G9287" s="58">
        <v>0.072400000000102</v>
      </c>
      <c r="H9287" s="57"/>
    </row>
    <row r="9288" spans="6:8" ht="14.25">
      <c r="F9288" s="57">
        <f t="shared" si="144"/>
        <v>4.165570516166364E-05</v>
      </c>
      <c r="G9288" s="58">
        <v>0.0723000000001021</v>
      </c>
      <c r="H9288" s="57"/>
    </row>
    <row r="9289" spans="6:8" ht="14.25">
      <c r="F9289" s="57">
        <f t="shared" si="144"/>
        <v>4.244474647744814E-05</v>
      </c>
      <c r="G9289" s="58">
        <v>0.072200000000102</v>
      </c>
      <c r="H9289" s="57"/>
    </row>
    <row r="9290" spans="6:8" ht="14.25">
      <c r="F9290" s="57">
        <f t="shared" si="144"/>
        <v>4.324849112421412E-05</v>
      </c>
      <c r="G9290" s="58">
        <v>0.072100000000102</v>
      </c>
      <c r="H9290" s="57"/>
    </row>
    <row r="9291" spans="6:8" ht="14.25">
      <c r="F9291" s="57">
        <f t="shared" si="144"/>
        <v>4.406720807107573E-05</v>
      </c>
      <c r="G9291" s="58">
        <v>0.072000000000102</v>
      </c>
      <c r="H9291" s="57"/>
    </row>
    <row r="9292" spans="6:8" ht="14.25">
      <c r="F9292" s="57">
        <f t="shared" si="144"/>
        <v>4.490117110378388E-05</v>
      </c>
      <c r="G9292" s="58">
        <v>0.071900000000102</v>
      </c>
      <c r="H9292" s="57"/>
    </row>
    <row r="9293" spans="6:8" ht="14.25">
      <c r="F9293" s="57">
        <f aca="true" t="shared" si="145" ref="F9293:F9356">BINOMDIST(G$3,G$4,G9293,TRUE)</f>
        <v>4.575065890884209E-05</v>
      </c>
      <c r="G9293" s="58">
        <v>0.071800000000102</v>
      </c>
      <c r="H9293" s="57"/>
    </row>
    <row r="9294" spans="6:8" ht="14.25">
      <c r="F9294" s="57">
        <f t="shared" si="145"/>
        <v>4.6615955159048995E-05</v>
      </c>
      <c r="G9294" s="58">
        <v>0.071700000000102</v>
      </c>
      <c r="H9294" s="57"/>
    </row>
    <row r="9295" spans="6:8" ht="14.25">
      <c r="F9295" s="57">
        <f t="shared" si="145"/>
        <v>4.749734860048515E-05</v>
      </c>
      <c r="G9295" s="58">
        <v>0.071600000000102</v>
      </c>
      <c r="H9295" s="57"/>
    </row>
    <row r="9296" spans="6:8" ht="14.25">
      <c r="F9296" s="57">
        <f t="shared" si="145"/>
        <v>4.839513314097418E-05</v>
      </c>
      <c r="G9296" s="58">
        <v>0.071500000000102</v>
      </c>
      <c r="H9296" s="57"/>
    </row>
    <row r="9297" spans="6:8" ht="14.25">
      <c r="F9297" s="57">
        <f t="shared" si="145"/>
        <v>4.93096079400382E-05</v>
      </c>
      <c r="G9297" s="58">
        <v>0.071400000000102</v>
      </c>
      <c r="H9297" s="57"/>
    </row>
    <row r="9298" spans="6:8" ht="14.25">
      <c r="F9298" s="57">
        <f t="shared" si="145"/>
        <v>5.024107750037298E-05</v>
      </c>
      <c r="G9298" s="58">
        <v>0.0713000000001021</v>
      </c>
      <c r="H9298" s="57"/>
    </row>
    <row r="9299" spans="6:8" ht="14.25">
      <c r="F9299" s="57">
        <f t="shared" si="145"/>
        <v>5.118985176087076E-05</v>
      </c>
      <c r="G9299" s="58">
        <v>0.071200000000102</v>
      </c>
      <c r="H9299" s="57"/>
    </row>
    <row r="9300" spans="6:8" ht="14.25">
      <c r="F9300" s="57">
        <f t="shared" si="145"/>
        <v>5.215624619120241E-05</v>
      </c>
      <c r="G9300" s="58">
        <v>0.071100000000102</v>
      </c>
      <c r="H9300" s="57"/>
    </row>
    <row r="9301" spans="6:8" ht="14.25">
      <c r="F9301" s="57">
        <f t="shared" si="145"/>
        <v>5.3140581888009886E-05</v>
      </c>
      <c r="G9301" s="58">
        <v>0.071000000000102</v>
      </c>
      <c r="H9301" s="57"/>
    </row>
    <row r="9302" spans="6:8" ht="14.25">
      <c r="F9302" s="57">
        <f t="shared" si="145"/>
        <v>5.414318567270638E-05</v>
      </c>
      <c r="G9302" s="58">
        <v>0.070900000000102</v>
      </c>
      <c r="H9302" s="57"/>
    </row>
    <row r="9303" spans="6:8" ht="14.25">
      <c r="F9303" s="57">
        <f t="shared" si="145"/>
        <v>5.516439019093097E-05</v>
      </c>
      <c r="G9303" s="58">
        <v>0.070800000000102</v>
      </c>
      <c r="H9303" s="57"/>
    </row>
    <row r="9304" spans="6:8" ht="14.25">
      <c r="F9304" s="57">
        <f t="shared" si="145"/>
        <v>5.62045340136725E-05</v>
      </c>
      <c r="G9304" s="58">
        <v>0.070700000000102</v>
      </c>
      <c r="H9304" s="57"/>
    </row>
    <row r="9305" spans="6:8" ht="14.25">
      <c r="F9305" s="57">
        <f t="shared" si="145"/>
        <v>5.726396174009747E-05</v>
      </c>
      <c r="G9305" s="58">
        <v>0.070600000000102</v>
      </c>
      <c r="H9305" s="57"/>
    </row>
    <row r="9306" spans="6:8" ht="14.25">
      <c r="F9306" s="57">
        <f t="shared" si="145"/>
        <v>5.8343024102104095E-05</v>
      </c>
      <c r="G9306" s="58">
        <v>0.070500000000102</v>
      </c>
      <c r="H9306" s="57"/>
    </row>
    <row r="9307" spans="6:8" ht="14.25">
      <c r="F9307" s="57">
        <f t="shared" si="145"/>
        <v>5.944207807063308E-05</v>
      </c>
      <c r="G9307" s="58">
        <v>0.070400000000102</v>
      </c>
      <c r="H9307" s="57"/>
    </row>
    <row r="9308" spans="6:8" ht="14.25">
      <c r="F9308" s="57">
        <f t="shared" si="145"/>
        <v>6.056148696376202E-05</v>
      </c>
      <c r="G9308" s="58">
        <v>0.0703000000001021</v>
      </c>
      <c r="H9308" s="57"/>
    </row>
    <row r="9309" spans="6:8" ht="14.25">
      <c r="F9309" s="57">
        <f t="shared" si="145"/>
        <v>6.170162055661785E-05</v>
      </c>
      <c r="G9309" s="58">
        <v>0.070200000000102</v>
      </c>
      <c r="H9309" s="57"/>
    </row>
    <row r="9310" spans="6:8" ht="14.25">
      <c r="F9310" s="57">
        <f t="shared" si="145"/>
        <v>6.28628551931173E-05</v>
      </c>
      <c r="G9310" s="58">
        <v>0.070100000000102</v>
      </c>
      <c r="H9310" s="57"/>
    </row>
    <row r="9311" spans="6:8" ht="14.25">
      <c r="F9311" s="57">
        <f t="shared" si="145"/>
        <v>6.404557389959953E-05</v>
      </c>
      <c r="G9311" s="58">
        <v>0.070000000000102</v>
      </c>
      <c r="H9311" s="57"/>
    </row>
    <row r="9312" spans="6:8" ht="14.25">
      <c r="F9312" s="57">
        <f t="shared" si="145"/>
        <v>6.525016650034465E-05</v>
      </c>
      <c r="G9312" s="58">
        <v>0.069900000000102</v>
      </c>
      <c r="H9312" s="57"/>
    </row>
    <row r="9313" spans="6:8" ht="14.25">
      <c r="F9313" s="57">
        <f t="shared" si="145"/>
        <v>6.647702973503169E-05</v>
      </c>
      <c r="G9313" s="58">
        <v>0.069800000000102</v>
      </c>
      <c r="H9313" s="57"/>
    </row>
    <row r="9314" spans="6:8" ht="14.25">
      <c r="F9314" s="57">
        <f t="shared" si="145"/>
        <v>6.772656737815807E-05</v>
      </c>
      <c r="G9314" s="58">
        <v>0.069700000000102</v>
      </c>
      <c r="H9314" s="57"/>
    </row>
    <row r="9315" spans="6:8" ht="14.25">
      <c r="F9315" s="57">
        <f t="shared" si="145"/>
        <v>6.899919036045392E-05</v>
      </c>
      <c r="G9315" s="58">
        <v>0.069600000000102</v>
      </c>
      <c r="H9315" s="57"/>
    </row>
    <row r="9316" spans="6:8" ht="14.25">
      <c r="F9316" s="57">
        <f t="shared" si="145"/>
        <v>7.029531689232446E-05</v>
      </c>
      <c r="G9316" s="58">
        <v>0.069500000000102</v>
      </c>
      <c r="H9316" s="57"/>
    </row>
    <row r="9317" spans="6:8" ht="14.25">
      <c r="F9317" s="57">
        <f t="shared" si="145"/>
        <v>7.161537258935012E-05</v>
      </c>
      <c r="G9317" s="58">
        <v>0.069400000000102</v>
      </c>
      <c r="H9317" s="57"/>
    </row>
    <row r="9318" spans="6:8" ht="14.25">
      <c r="F9318" s="57">
        <f t="shared" si="145"/>
        <v>7.295979059987805E-05</v>
      </c>
      <c r="G9318" s="58">
        <v>0.0693000000001021</v>
      </c>
      <c r="H9318" s="57"/>
    </row>
    <row r="9319" spans="6:8" ht="14.25">
      <c r="F9319" s="57">
        <f t="shared" si="145"/>
        <v>7.432901173473242E-05</v>
      </c>
      <c r="G9319" s="58">
        <v>0.069200000000103</v>
      </c>
      <c r="H9319" s="57"/>
    </row>
    <row r="9320" spans="6:8" ht="14.25">
      <c r="F9320" s="57">
        <f t="shared" si="145"/>
        <v>7.572348459913505E-05</v>
      </c>
      <c r="G9320" s="58">
        <v>0.069100000000103</v>
      </c>
      <c r="H9320" s="57"/>
    </row>
    <row r="9321" spans="6:8" ht="14.25">
      <c r="F9321" s="57">
        <f t="shared" si="145"/>
        <v>7.714366572670518E-05</v>
      </c>
      <c r="G9321" s="58">
        <v>0.069000000000103</v>
      </c>
      <c r="H9321" s="57"/>
    </row>
    <row r="9322" spans="6:8" ht="14.25">
      <c r="F9322" s="57">
        <f t="shared" si="145"/>
        <v>7.859001971581074E-05</v>
      </c>
      <c r="G9322" s="58">
        <v>0.068900000000103</v>
      </c>
      <c r="H9322" s="57"/>
    </row>
    <row r="9323" spans="6:8" ht="14.25">
      <c r="F9323" s="57">
        <f t="shared" si="145"/>
        <v>8.00630193681165E-05</v>
      </c>
      <c r="G9323" s="58">
        <v>0.068800000000103</v>
      </c>
      <c r="H9323" s="57"/>
    </row>
    <row r="9324" spans="6:8" ht="14.25">
      <c r="F9324" s="57">
        <f t="shared" si="145"/>
        <v>8.156314582944985E-05</v>
      </c>
      <c r="G9324" s="58">
        <v>0.068700000000103</v>
      </c>
      <c r="H9324" s="57"/>
    </row>
    <row r="9325" spans="6:8" ht="14.25">
      <c r="F9325" s="57">
        <f t="shared" si="145"/>
        <v>8.309088873300085E-05</v>
      </c>
      <c r="G9325" s="58">
        <v>0.068600000000103</v>
      </c>
      <c r="H9325" s="57"/>
    </row>
    <row r="9326" spans="6:8" ht="14.25">
      <c r="F9326" s="57">
        <f t="shared" si="145"/>
        <v>8.464674634489511E-05</v>
      </c>
      <c r="G9326" s="58">
        <v>0.068500000000103</v>
      </c>
      <c r="H9326" s="57"/>
    </row>
    <row r="9327" spans="6:8" ht="14.25">
      <c r="F9327" s="57">
        <f t="shared" si="145"/>
        <v>8.623122571218128E-05</v>
      </c>
      <c r="G9327" s="58">
        <v>0.068400000000103</v>
      </c>
      <c r="H9327" s="57"/>
    </row>
    <row r="9328" spans="6:8" ht="14.25">
      <c r="F9328" s="57">
        <f t="shared" si="145"/>
        <v>8.784484281326134E-05</v>
      </c>
      <c r="G9328" s="58">
        <v>0.0683000000001031</v>
      </c>
      <c r="H9328" s="57"/>
    </row>
    <row r="9329" spans="6:8" ht="14.25">
      <c r="F9329" s="57">
        <f t="shared" si="145"/>
        <v>8.94881227108224E-05</v>
      </c>
      <c r="G9329" s="58">
        <v>0.068200000000103</v>
      </c>
      <c r="H9329" s="57"/>
    </row>
    <row r="9330" spans="6:8" ht="14.25">
      <c r="F9330" s="57">
        <f t="shared" si="145"/>
        <v>9.116159970726994E-05</v>
      </c>
      <c r="G9330" s="58">
        <v>0.068100000000103</v>
      </c>
      <c r="H9330" s="57"/>
    </row>
    <row r="9331" spans="6:8" ht="14.25">
      <c r="F9331" s="57">
        <f t="shared" si="145"/>
        <v>9.28658175027612E-05</v>
      </c>
      <c r="G9331" s="58">
        <v>0.068000000000103</v>
      </c>
      <c r="H9331" s="57"/>
    </row>
    <row r="9332" spans="6:8" ht="14.25">
      <c r="F9332" s="57">
        <f t="shared" si="145"/>
        <v>9.460132935582163E-05</v>
      </c>
      <c r="G9332" s="58">
        <v>0.067900000000103</v>
      </c>
      <c r="H9332" s="57"/>
    </row>
    <row r="9333" spans="6:8" ht="14.25">
      <c r="F9333" s="57">
        <f t="shared" si="145"/>
        <v>9.636869824661883E-05</v>
      </c>
      <c r="G9333" s="58">
        <v>0.067800000000103</v>
      </c>
      <c r="H9333" s="57"/>
    </row>
    <row r="9334" spans="6:8" ht="14.25">
      <c r="F9334" s="57">
        <f t="shared" si="145"/>
        <v>9.816849704292807E-05</v>
      </c>
      <c r="G9334" s="58">
        <v>0.067700000000103</v>
      </c>
      <c r="H9334" s="57"/>
    </row>
    <row r="9335" spans="6:8" ht="14.25">
      <c r="F9335" s="57">
        <f t="shared" si="145"/>
        <v>0.0001000013086688264</v>
      </c>
      <c r="G9335" s="58">
        <v>0.067600000000103</v>
      </c>
      <c r="H9335" s="57"/>
    </row>
    <row r="9336" spans="6:8" ht="14.25">
      <c r="F9336" s="57">
        <f t="shared" si="145"/>
        <v>0.00010186772627616557</v>
      </c>
      <c r="G9336" s="58">
        <v>0.067500000000103</v>
      </c>
      <c r="H9336" s="57"/>
    </row>
    <row r="9337" spans="6:8" ht="14.25">
      <c r="F9337" s="57">
        <f t="shared" si="145"/>
        <v>0.00010376835341886457</v>
      </c>
      <c r="G9337" s="58">
        <v>0.067400000000103</v>
      </c>
      <c r="H9337" s="57"/>
    </row>
    <row r="9338" spans="6:8" ht="14.25">
      <c r="F9338" s="57">
        <f t="shared" si="145"/>
        <v>0.0001057038042300582</v>
      </c>
      <c r="G9338" s="58">
        <v>0.0673000000001031</v>
      </c>
      <c r="H9338" s="57"/>
    </row>
    <row r="9339" spans="6:8" ht="14.25">
      <c r="F9339" s="57">
        <f t="shared" si="145"/>
        <v>0.00010767470360216999</v>
      </c>
      <c r="G9339" s="58">
        <v>0.0672000000001031</v>
      </c>
      <c r="H9339" s="57"/>
    </row>
    <row r="9340" spans="6:8" ht="14.25">
      <c r="F9340" s="57">
        <f t="shared" si="145"/>
        <v>0.00010968168736991662</v>
      </c>
      <c r="G9340" s="58">
        <v>0.067100000000103</v>
      </c>
      <c r="H9340" s="57"/>
    </row>
    <row r="9341" spans="6:8" ht="14.25">
      <c r="F9341" s="57">
        <f t="shared" si="145"/>
        <v>0.00011172540249632376</v>
      </c>
      <c r="G9341" s="58">
        <v>0.067000000000103</v>
      </c>
      <c r="H9341" s="57"/>
    </row>
    <row r="9342" spans="6:8" ht="14.25">
      <c r="F9342" s="57">
        <f t="shared" si="145"/>
        <v>0.00011380650726179797</v>
      </c>
      <c r="G9342" s="58">
        <v>0.066900000000103</v>
      </c>
      <c r="H9342" s="57"/>
    </row>
    <row r="9343" spans="6:8" ht="14.25">
      <c r="F9343" s="57">
        <f t="shared" si="145"/>
        <v>0.00011592567145627388</v>
      </c>
      <c r="G9343" s="58">
        <v>0.066800000000103</v>
      </c>
      <c r="H9343" s="57"/>
    </row>
    <row r="9344" spans="6:8" ht="14.25">
      <c r="F9344" s="57">
        <f t="shared" si="145"/>
        <v>0.00011808357657451331</v>
      </c>
      <c r="G9344" s="58">
        <v>0.066700000000103</v>
      </c>
      <c r="H9344" s="57"/>
    </row>
    <row r="9345" spans="6:8" ht="14.25">
      <c r="F9345" s="57">
        <f t="shared" si="145"/>
        <v>0.00012028091601459461</v>
      </c>
      <c r="G9345" s="58">
        <v>0.066600000000103</v>
      </c>
      <c r="H9345" s="57"/>
    </row>
    <row r="9346" spans="6:8" ht="14.25">
      <c r="F9346" s="57">
        <f t="shared" si="145"/>
        <v>0.0001225183952796416</v>
      </c>
      <c r="G9346" s="58">
        <v>0.066500000000103</v>
      </c>
      <c r="H9346" s="57"/>
    </row>
    <row r="9347" spans="6:8" ht="14.25">
      <c r="F9347" s="57">
        <f t="shared" si="145"/>
        <v>0.00012479673218284513</v>
      </c>
      <c r="G9347" s="58">
        <v>0.066400000000103</v>
      </c>
      <c r="H9347" s="57"/>
    </row>
    <row r="9348" spans="6:8" ht="14.25">
      <c r="F9348" s="57">
        <f t="shared" si="145"/>
        <v>0.0001271166570558185</v>
      </c>
      <c r="G9348" s="58">
        <v>0.0663000000001031</v>
      </c>
      <c r="H9348" s="57"/>
    </row>
    <row r="9349" spans="6:8" ht="14.25">
      <c r="F9349" s="57">
        <f t="shared" si="145"/>
        <v>0.0001294789129603647</v>
      </c>
      <c r="G9349" s="58">
        <v>0.0662000000001031</v>
      </c>
      <c r="H9349" s="57"/>
    </row>
    <row r="9350" spans="6:8" ht="14.25">
      <c r="F9350" s="57">
        <f t="shared" si="145"/>
        <v>0.00013188425590366764</v>
      </c>
      <c r="G9350" s="58">
        <v>0.066100000000103</v>
      </c>
      <c r="H9350" s="57"/>
    </row>
    <row r="9351" spans="6:8" ht="14.25">
      <c r="F9351" s="57">
        <f t="shared" si="145"/>
        <v>0.0001343334550569885</v>
      </c>
      <c r="G9351" s="58">
        <v>0.066000000000103</v>
      </c>
      <c r="H9351" s="57"/>
    </row>
    <row r="9352" spans="6:8" ht="14.25">
      <c r="F9352" s="57">
        <f t="shared" si="145"/>
        <v>0.00013682729297793435</v>
      </c>
      <c r="G9352" s="58">
        <v>0.065900000000103</v>
      </c>
      <c r="H9352" s="57"/>
    </row>
    <row r="9353" spans="6:8" ht="14.25">
      <c r="F9353" s="57">
        <f t="shared" si="145"/>
        <v>0.00013936656583630937</v>
      </c>
      <c r="G9353" s="58">
        <v>0.065800000000103</v>
      </c>
      <c r="H9353" s="57"/>
    </row>
    <row r="9354" spans="6:8" ht="14.25">
      <c r="F9354" s="57">
        <f t="shared" si="145"/>
        <v>0.00014195208364364267</v>
      </c>
      <c r="G9354" s="58">
        <v>0.065700000000103</v>
      </c>
      <c r="H9354" s="57"/>
    </row>
    <row r="9355" spans="6:8" ht="14.25">
      <c r="F9355" s="57">
        <f t="shared" si="145"/>
        <v>0.00014458467048643431</v>
      </c>
      <c r="G9355" s="58">
        <v>0.065600000000103</v>
      </c>
      <c r="H9355" s="57"/>
    </row>
    <row r="9356" spans="6:8" ht="14.25">
      <c r="F9356" s="57">
        <f t="shared" si="145"/>
        <v>0.0001472651647631782</v>
      </c>
      <c r="G9356" s="58">
        <v>0.065500000000103</v>
      </c>
      <c r="H9356" s="57"/>
    </row>
    <row r="9357" spans="6:8" ht="14.25">
      <c r="F9357" s="57">
        <f aca="true" t="shared" si="146" ref="F9357:F9420">BINOMDIST(G$3,G$4,G9357,TRUE)</f>
        <v>0.0001499944194252178</v>
      </c>
      <c r="G9357" s="58">
        <v>0.065400000000103</v>
      </c>
      <c r="H9357" s="57"/>
    </row>
    <row r="9358" spans="6:8" ht="14.25">
      <c r="F9358" s="57">
        <f t="shared" si="146"/>
        <v>0.0001527733022214975</v>
      </c>
      <c r="G9358" s="58">
        <v>0.0653000000001031</v>
      </c>
      <c r="H9358" s="57"/>
    </row>
    <row r="9359" spans="6:8" ht="14.25">
      <c r="F9359" s="57">
        <f t="shared" si="146"/>
        <v>0.00015560269594727468</v>
      </c>
      <c r="G9359" s="58">
        <v>0.0652000000001031</v>
      </c>
      <c r="H9359" s="57"/>
    </row>
    <row r="9360" spans="6:8" ht="14.25">
      <c r="F9360" s="57">
        <f t="shared" si="146"/>
        <v>0.00015848349869683034</v>
      </c>
      <c r="G9360" s="58">
        <v>0.065100000000103</v>
      </c>
      <c r="H9360" s="57"/>
    </row>
    <row r="9361" spans="6:8" ht="14.25">
      <c r="F9361" s="57">
        <f t="shared" si="146"/>
        <v>0.0001614166241202569</v>
      </c>
      <c r="G9361" s="58">
        <v>0.065000000000103</v>
      </c>
      <c r="H9361" s="57"/>
    </row>
    <row r="9362" spans="6:8" ht="14.25">
      <c r="F9362" s="57">
        <f t="shared" si="146"/>
        <v>0.00016440300168440907</v>
      </c>
      <c r="G9362" s="58">
        <v>0.064900000000103</v>
      </c>
      <c r="H9362" s="57"/>
    </row>
    <row r="9363" spans="6:8" ht="14.25">
      <c r="F9363" s="57">
        <f t="shared" si="146"/>
        <v>0.00016744357693802017</v>
      </c>
      <c r="G9363" s="58">
        <v>0.064800000000103</v>
      </c>
      <c r="H9363" s="57"/>
    </row>
    <row r="9364" spans="6:8" ht="14.25">
      <c r="F9364" s="57">
        <f t="shared" si="146"/>
        <v>0.00017053931178110472</v>
      </c>
      <c r="G9364" s="58">
        <v>0.064700000000103</v>
      </c>
      <c r="H9364" s="57"/>
    </row>
    <row r="9365" spans="6:8" ht="14.25">
      <c r="F9365" s="57">
        <f t="shared" si="146"/>
        <v>0.0001736911847386812</v>
      </c>
      <c r="G9365" s="58">
        <v>0.064600000000103</v>
      </c>
      <c r="H9365" s="57"/>
    </row>
    <row r="9366" spans="6:8" ht="14.25">
      <c r="F9366" s="57">
        <f t="shared" si="146"/>
        <v>0.00017690019123889607</v>
      </c>
      <c r="G9366" s="58">
        <v>0.064500000000103</v>
      </c>
      <c r="H9366" s="57"/>
    </row>
    <row r="9367" spans="6:8" ht="14.25">
      <c r="F9367" s="57">
        <f t="shared" si="146"/>
        <v>0.00018016734389559973</v>
      </c>
      <c r="G9367" s="58">
        <v>0.064400000000103</v>
      </c>
      <c r="H9367" s="57"/>
    </row>
    <row r="9368" spans="6:8" ht="14.25">
      <c r="F9368" s="57">
        <f t="shared" si="146"/>
        <v>0.00018349367279546193</v>
      </c>
      <c r="G9368" s="58">
        <v>0.0643000000001031</v>
      </c>
      <c r="H9368" s="57"/>
    </row>
    <row r="9369" spans="6:8" ht="14.25">
      <c r="F9369" s="57">
        <f t="shared" si="146"/>
        <v>0.00018688022578968716</v>
      </c>
      <c r="G9369" s="58">
        <v>0.0642000000001031</v>
      </c>
      <c r="H9369" s="57"/>
    </row>
    <row r="9370" spans="6:8" ht="14.25">
      <c r="F9370" s="57">
        <f t="shared" si="146"/>
        <v>0.0001903280687903775</v>
      </c>
      <c r="G9370" s="58">
        <v>0.064100000000103</v>
      </c>
      <c r="H9370" s="57"/>
    </row>
    <row r="9371" spans="6:8" ht="14.25">
      <c r="F9371" s="57">
        <f t="shared" si="146"/>
        <v>0.00019383828607164673</v>
      </c>
      <c r="G9371" s="58">
        <v>0.064000000000103</v>
      </c>
      <c r="H9371" s="57"/>
    </row>
    <row r="9372" spans="6:8" ht="14.25">
      <c r="F9372" s="57">
        <f t="shared" si="146"/>
        <v>0.00019741198057555542</v>
      </c>
      <c r="G9372" s="58">
        <v>0.063900000000103</v>
      </c>
      <c r="H9372" s="57"/>
    </row>
    <row r="9373" spans="6:8" ht="14.25">
      <c r="F9373" s="57">
        <f t="shared" si="146"/>
        <v>0.00020105027422290505</v>
      </c>
      <c r="G9373" s="58">
        <v>0.063800000000103</v>
      </c>
      <c r="H9373" s="57"/>
    </row>
    <row r="9374" spans="6:8" ht="14.25">
      <c r="F9374" s="57">
        <f t="shared" si="146"/>
        <v>0.00020475430822899945</v>
      </c>
      <c r="G9374" s="58">
        <v>0.063700000000103</v>
      </c>
      <c r="H9374" s="57"/>
    </row>
    <row r="9375" spans="6:8" ht="14.25">
      <c r="F9375" s="57">
        <f t="shared" si="146"/>
        <v>0.00020852524342442755</v>
      </c>
      <c r="G9375" s="58">
        <v>0.063600000000103</v>
      </c>
      <c r="H9375" s="57"/>
    </row>
    <row r="9376" spans="6:8" ht="14.25">
      <c r="F9376" s="57">
        <f t="shared" si="146"/>
        <v>0.000212364260580961</v>
      </c>
      <c r="G9376" s="58">
        <v>0.063500000000103</v>
      </c>
      <c r="H9376" s="57"/>
    </row>
    <row r="9377" spans="6:8" ht="14.25">
      <c r="F9377" s="57">
        <f t="shared" si="146"/>
        <v>0.00021627256074262496</v>
      </c>
      <c r="G9377" s="58">
        <v>0.063400000000103</v>
      </c>
      <c r="H9377" s="57"/>
    </row>
    <row r="9378" spans="6:8" ht="14.25">
      <c r="F9378" s="57">
        <f t="shared" si="146"/>
        <v>0.00022025136556202306</v>
      </c>
      <c r="G9378" s="58">
        <v>0.0633000000001031</v>
      </c>
      <c r="H9378" s="57"/>
    </row>
    <row r="9379" spans="6:8" ht="14.25">
      <c r="F9379" s="57">
        <f t="shared" si="146"/>
        <v>0.00022430191764202144</v>
      </c>
      <c r="G9379" s="58">
        <v>0.0632000000001031</v>
      </c>
      <c r="H9379" s="57"/>
    </row>
    <row r="9380" spans="6:8" ht="14.25">
      <c r="F9380" s="57">
        <f t="shared" si="146"/>
        <v>0.00022842548088281703</v>
      </c>
      <c r="G9380" s="58">
        <v>0.063100000000103</v>
      </c>
      <c r="H9380" s="57"/>
    </row>
    <row r="9381" spans="6:8" ht="14.25">
      <c r="F9381" s="57">
        <f t="shared" si="146"/>
        <v>0.00023262334083451377</v>
      </c>
      <c r="G9381" s="58">
        <v>0.063000000000103</v>
      </c>
      <c r="H9381" s="57"/>
    </row>
    <row r="9382" spans="6:8" ht="14.25">
      <c r="F9382" s="57">
        <f t="shared" si="146"/>
        <v>0.0002368968050553042</v>
      </c>
      <c r="G9382" s="58">
        <v>0.062900000000103</v>
      </c>
      <c r="H9382" s="57"/>
    </row>
    <row r="9383" spans="6:8" ht="14.25">
      <c r="F9383" s="57">
        <f t="shared" si="146"/>
        <v>0.0002412472034752776</v>
      </c>
      <c r="G9383" s="58">
        <v>0.062800000000103</v>
      </c>
      <c r="H9383" s="57"/>
    </row>
    <row r="9384" spans="6:8" ht="14.25">
      <c r="F9384" s="57">
        <f t="shared" si="146"/>
        <v>0.0002456758887659871</v>
      </c>
      <c r="G9384" s="58">
        <v>0.062700000000103</v>
      </c>
      <c r="H9384" s="57"/>
    </row>
    <row r="9385" spans="6:8" ht="14.25">
      <c r="F9385" s="57">
        <f t="shared" si="146"/>
        <v>0.0002501842367158533</v>
      </c>
      <c r="G9385" s="58">
        <v>0.062600000000103</v>
      </c>
      <c r="H9385" s="57"/>
    </row>
    <row r="9386" spans="6:8" ht="14.25">
      <c r="F9386" s="57">
        <f t="shared" si="146"/>
        <v>0.00025477364661147397</v>
      </c>
      <c r="G9386" s="58">
        <v>0.062500000000103</v>
      </c>
      <c r="H9386" s="57"/>
    </row>
    <row r="9387" spans="6:8" ht="14.25">
      <c r="F9387" s="57">
        <f t="shared" si="146"/>
        <v>0.000259445541624949</v>
      </c>
      <c r="G9387" s="58">
        <v>0.062400000000103</v>
      </c>
      <c r="H9387" s="57"/>
    </row>
    <row r="9388" spans="6:8" ht="14.25">
      <c r="F9388" s="57">
        <f t="shared" si="146"/>
        <v>0.0002642013692072793</v>
      </c>
      <c r="G9388" s="58">
        <v>0.0623000000001031</v>
      </c>
      <c r="H9388" s="57"/>
    </row>
    <row r="9389" spans="6:8" ht="14.25">
      <c r="F9389" s="57">
        <f t="shared" si="146"/>
        <v>0.0002690426014879914</v>
      </c>
      <c r="G9389" s="58">
        <v>0.0622000000001031</v>
      </c>
      <c r="H9389" s="57"/>
    </row>
    <row r="9390" spans="6:8" ht="14.25">
      <c r="F9390" s="57">
        <f t="shared" si="146"/>
        <v>0.0002739707356809791</v>
      </c>
      <c r="G9390" s="58">
        <v>0.062100000000103</v>
      </c>
      <c r="H9390" s="57"/>
    </row>
    <row r="9391" spans="6:8" ht="14.25">
      <c r="F9391" s="57">
        <f t="shared" si="146"/>
        <v>0.00027898729449673046</v>
      </c>
      <c r="G9391" s="58">
        <v>0.062000000000103</v>
      </c>
      <c r="H9391" s="57"/>
    </row>
    <row r="9392" spans="6:8" ht="14.25">
      <c r="F9392" s="57">
        <f t="shared" si="146"/>
        <v>0.00028409382656105546</v>
      </c>
      <c r="G9392" s="58">
        <v>0.061900000000103</v>
      </c>
      <c r="H9392" s="57"/>
    </row>
    <row r="9393" spans="6:8" ht="14.25">
      <c r="F9393" s="57">
        <f t="shared" si="146"/>
        <v>0.00028929190684030446</v>
      </c>
      <c r="G9393" s="58">
        <v>0.061800000000103</v>
      </c>
      <c r="H9393" s="57"/>
    </row>
    <row r="9394" spans="6:8" ht="14.25">
      <c r="F9394" s="57">
        <f t="shared" si="146"/>
        <v>0.0002945831370732803</v>
      </c>
      <c r="G9394" s="58">
        <v>0.061700000000103</v>
      </c>
      <c r="H9394" s="57"/>
    </row>
    <row r="9395" spans="6:8" ht="14.25">
      <c r="F9395" s="57">
        <f t="shared" si="146"/>
        <v>0.000299969146209868</v>
      </c>
      <c r="G9395" s="58">
        <v>0.061600000000103</v>
      </c>
      <c r="H9395" s="57"/>
    </row>
    <row r="9396" spans="6:8" ht="14.25">
      <c r="F9396" s="57">
        <f t="shared" si="146"/>
        <v>0.0003054515908565314</v>
      </c>
      <c r="G9396" s="58">
        <v>0.061500000000103</v>
      </c>
      <c r="H9396" s="57"/>
    </row>
    <row r="9397" spans="6:8" ht="14.25">
      <c r="F9397" s="57">
        <f t="shared" si="146"/>
        <v>0.0003110321557287421</v>
      </c>
      <c r="G9397" s="58">
        <v>0.061400000000103</v>
      </c>
      <c r="H9397" s="57"/>
    </row>
    <row r="9398" spans="6:8" ht="14.25">
      <c r="F9398" s="57">
        <f t="shared" si="146"/>
        <v>0.0003167125541104567</v>
      </c>
      <c r="G9398" s="58">
        <v>0.061300000000103</v>
      </c>
      <c r="H9398" s="57"/>
    </row>
    <row r="9399" spans="6:8" ht="14.25">
      <c r="F9399" s="57">
        <f t="shared" si="146"/>
        <v>0.0003224945283207348</v>
      </c>
      <c r="G9399" s="58">
        <v>0.0612000000001031</v>
      </c>
      <c r="H9399" s="57"/>
    </row>
    <row r="9400" spans="6:8" ht="14.25">
      <c r="F9400" s="57">
        <f t="shared" si="146"/>
        <v>0.00032837985018764626</v>
      </c>
      <c r="G9400" s="58">
        <v>0.061100000000103</v>
      </c>
      <c r="H9400" s="57"/>
    </row>
    <row r="9401" spans="6:8" ht="14.25">
      <c r="F9401" s="57">
        <f t="shared" si="146"/>
        <v>0.00033437032152943953</v>
      </c>
      <c r="G9401" s="58">
        <v>0.061000000000103</v>
      </c>
      <c r="H9401" s="57"/>
    </row>
    <row r="9402" spans="6:8" ht="14.25">
      <c r="F9402" s="57">
        <f t="shared" si="146"/>
        <v>0.0003404677746433014</v>
      </c>
      <c r="G9402" s="58">
        <v>0.060900000000103</v>
      </c>
      <c r="H9402" s="57"/>
    </row>
    <row r="9403" spans="6:8" ht="14.25">
      <c r="F9403" s="57">
        <f t="shared" si="146"/>
        <v>0.0003466740728015813</v>
      </c>
      <c r="G9403" s="58">
        <v>0.060800000000103</v>
      </c>
      <c r="H9403" s="57"/>
    </row>
    <row r="9404" spans="6:8" ht="14.25">
      <c r="F9404" s="57">
        <f t="shared" si="146"/>
        <v>0.0003529911107557478</v>
      </c>
      <c r="G9404" s="58">
        <v>0.060700000000103</v>
      </c>
      <c r="H9404" s="57"/>
    </row>
    <row r="9405" spans="6:8" ht="14.25">
      <c r="F9405" s="57">
        <f t="shared" si="146"/>
        <v>0.0003594208152481151</v>
      </c>
      <c r="G9405" s="58">
        <v>0.060600000000103</v>
      </c>
      <c r="H9405" s="57"/>
    </row>
    <row r="9406" spans="6:8" ht="14.25">
      <c r="F9406" s="57">
        <f t="shared" si="146"/>
        <v>0.000365965145531476</v>
      </c>
      <c r="G9406" s="58">
        <v>0.060500000000103</v>
      </c>
      <c r="H9406" s="57"/>
    </row>
    <row r="9407" spans="6:8" ht="14.25">
      <c r="F9407" s="57">
        <f t="shared" si="146"/>
        <v>0.0003726260938967467</v>
      </c>
      <c r="G9407" s="58">
        <v>0.060400000000103</v>
      </c>
      <c r="H9407" s="57"/>
    </row>
    <row r="9408" spans="6:8" ht="14.25">
      <c r="F9408" s="57">
        <f t="shared" si="146"/>
        <v>0.00037940568620874004</v>
      </c>
      <c r="G9408" s="58">
        <v>0.060300000000103</v>
      </c>
      <c r="H9408" s="57"/>
    </row>
    <row r="9409" spans="6:8" ht="14.25">
      <c r="F9409" s="57">
        <f t="shared" si="146"/>
        <v>0.0003863059824501814</v>
      </c>
      <c r="G9409" s="58">
        <v>0.0602000000001031</v>
      </c>
      <c r="H9409" s="57"/>
    </row>
    <row r="9410" spans="6:8" ht="14.25">
      <c r="F9410" s="57">
        <f t="shared" si="146"/>
        <v>0.000393329077274047</v>
      </c>
      <c r="G9410" s="58">
        <v>0.060100000000104</v>
      </c>
      <c r="H9410" s="57"/>
    </row>
    <row r="9411" spans="6:8" ht="14.25">
      <c r="F9411" s="57">
        <f t="shared" si="146"/>
        <v>0.0004004771005646432</v>
      </c>
      <c r="G9411" s="58">
        <v>0.060000000000104</v>
      </c>
      <c r="H9411" s="57"/>
    </row>
    <row r="9412" spans="6:8" ht="14.25">
      <c r="F9412" s="57">
        <f t="shared" si="146"/>
        <v>0.0004077522180067116</v>
      </c>
      <c r="G9412" s="58">
        <v>0.059900000000104</v>
      </c>
      <c r="H9412" s="57"/>
    </row>
    <row r="9413" spans="6:8" ht="14.25">
      <c r="F9413" s="57">
        <f t="shared" si="146"/>
        <v>0.00041515663166387005</v>
      </c>
      <c r="G9413" s="58">
        <v>0.059800000000104</v>
      </c>
      <c r="H9413" s="57"/>
    </row>
    <row r="9414" spans="6:8" ht="14.25">
      <c r="F9414" s="57">
        <f t="shared" si="146"/>
        <v>0.0004226925805655705</v>
      </c>
      <c r="G9414" s="58">
        <v>0.059700000000104</v>
      </c>
      <c r="H9414" s="57"/>
    </row>
    <row r="9415" spans="6:8" ht="14.25">
      <c r="F9415" s="57">
        <f t="shared" si="146"/>
        <v>0.0004303623413031153</v>
      </c>
      <c r="G9415" s="58">
        <v>0.059600000000104</v>
      </c>
      <c r="H9415" s="57"/>
    </row>
    <row r="9416" spans="6:8" ht="14.25">
      <c r="F9416" s="57">
        <f t="shared" si="146"/>
        <v>0.0004381682286347536</v>
      </c>
      <c r="G9416" s="58">
        <v>0.059500000000104</v>
      </c>
      <c r="H9416" s="57"/>
    </row>
    <row r="9417" spans="6:8" ht="14.25">
      <c r="F9417" s="57">
        <f t="shared" si="146"/>
        <v>0.0004461125961000107</v>
      </c>
      <c r="G9417" s="58">
        <v>0.059400000000104</v>
      </c>
      <c r="H9417" s="57"/>
    </row>
    <row r="9418" spans="6:8" ht="14.25">
      <c r="F9418" s="57">
        <f t="shared" si="146"/>
        <v>0.00045419783664338076</v>
      </c>
      <c r="G9418" s="58">
        <v>0.059300000000104</v>
      </c>
      <c r="H9418" s="57"/>
    </row>
    <row r="9419" spans="6:8" ht="14.25">
      <c r="F9419" s="57">
        <f t="shared" si="146"/>
        <v>0.0004624263832474816</v>
      </c>
      <c r="G9419" s="58">
        <v>0.0592000000001041</v>
      </c>
      <c r="H9419" s="57"/>
    </row>
    <row r="9420" spans="6:8" ht="14.25">
      <c r="F9420" s="57">
        <f t="shared" si="146"/>
        <v>0.0004708007095758934</v>
      </c>
      <c r="G9420" s="58">
        <v>0.059100000000104</v>
      </c>
      <c r="H9420" s="57"/>
    </row>
    <row r="9421" spans="6:8" ht="14.25">
      <c r="F9421" s="57">
        <f aca="true" t="shared" si="147" ref="F9421:F9484">BINOMDIST(G$3,G$4,G9421,TRUE)</f>
        <v>0.00047932333062562847</v>
      </c>
      <c r="G9421" s="58">
        <v>0.059000000000104</v>
      </c>
      <c r="H9421" s="57"/>
    </row>
    <row r="9422" spans="6:8" ht="14.25">
      <c r="F9422" s="57">
        <f t="shared" si="147"/>
        <v>0.00048799680338964407</v>
      </c>
      <c r="G9422" s="58">
        <v>0.058900000000104</v>
      </c>
      <c r="H9422" s="57"/>
    </row>
    <row r="9423" spans="6:8" ht="14.25">
      <c r="F9423" s="57">
        <f t="shared" si="147"/>
        <v>0.0004968237275292712</v>
      </c>
      <c r="G9423" s="58">
        <v>0.058800000000104</v>
      </c>
      <c r="H9423" s="57"/>
    </row>
    <row r="9424" spans="6:8" ht="14.25">
      <c r="F9424" s="57">
        <f t="shared" si="147"/>
        <v>0.0005058067460568575</v>
      </c>
      <c r="G9424" s="58">
        <v>0.058700000000104</v>
      </c>
      <c r="H9424" s="57"/>
    </row>
    <row r="9425" spans="6:8" ht="14.25">
      <c r="F9425" s="57">
        <f t="shared" si="147"/>
        <v>0.0005149485460287057</v>
      </c>
      <c r="G9425" s="58">
        <v>0.058600000000104</v>
      </c>
      <c r="H9425" s="57"/>
    </row>
    <row r="9426" spans="6:8" ht="14.25">
      <c r="F9426" s="57">
        <f t="shared" si="147"/>
        <v>0.0005242518592484748</v>
      </c>
      <c r="G9426" s="58">
        <v>0.058500000000104</v>
      </c>
      <c r="H9426" s="57"/>
    </row>
    <row r="9427" spans="6:8" ht="14.25">
      <c r="F9427" s="57">
        <f t="shared" si="147"/>
        <v>0.000533719462981161</v>
      </c>
      <c r="G9427" s="58">
        <v>0.058400000000104</v>
      </c>
      <c r="H9427" s="57"/>
    </row>
    <row r="9428" spans="6:8" ht="14.25">
      <c r="F9428" s="57">
        <f t="shared" si="147"/>
        <v>0.0005433541806778371</v>
      </c>
      <c r="G9428" s="58">
        <v>0.058300000000104</v>
      </c>
      <c r="H9428" s="57"/>
    </row>
    <row r="9429" spans="6:8" ht="14.25">
      <c r="F9429" s="57">
        <f t="shared" si="147"/>
        <v>0.0005531588827112553</v>
      </c>
      <c r="G9429" s="58">
        <v>0.0582000000001041</v>
      </c>
      <c r="H9429" s="57"/>
    </row>
    <row r="9430" spans="6:8" ht="14.25">
      <c r="F9430" s="57">
        <f t="shared" si="147"/>
        <v>0.0005631364871225673</v>
      </c>
      <c r="G9430" s="58">
        <v>0.058100000000104</v>
      </c>
      <c r="H9430" s="57"/>
    </row>
    <row r="9431" spans="6:8" ht="14.25">
      <c r="F9431" s="57">
        <f t="shared" si="147"/>
        <v>0.0005732899603790617</v>
      </c>
      <c r="G9431" s="58">
        <v>0.058000000000104</v>
      </c>
      <c r="H9431" s="57"/>
    </row>
    <row r="9432" spans="6:8" ht="14.25">
      <c r="F9432" s="57">
        <f t="shared" si="147"/>
        <v>0.0005836223181434688</v>
      </c>
      <c r="G9432" s="58">
        <v>0.057900000000104</v>
      </c>
      <c r="H9432" s="57"/>
    </row>
    <row r="9433" spans="6:8" ht="14.25">
      <c r="F9433" s="57">
        <f t="shared" si="147"/>
        <v>0.0005941366260545988</v>
      </c>
      <c r="G9433" s="58">
        <v>0.057800000000104</v>
      </c>
      <c r="H9433" s="57"/>
    </row>
    <row r="9434" spans="6:8" ht="14.25">
      <c r="F9434" s="57">
        <f t="shared" si="147"/>
        <v>0.0006048360005196905</v>
      </c>
      <c r="G9434" s="58">
        <v>0.057700000000104</v>
      </c>
      <c r="H9434" s="57"/>
    </row>
    <row r="9435" spans="6:8" ht="14.25">
      <c r="F9435" s="57">
        <f t="shared" si="147"/>
        <v>0.0006157236095185876</v>
      </c>
      <c r="G9435" s="58">
        <v>0.057600000000104</v>
      </c>
      <c r="H9435" s="57"/>
    </row>
    <row r="9436" spans="6:8" ht="14.25">
      <c r="F9436" s="57">
        <f t="shared" si="147"/>
        <v>0.0006268026734198552</v>
      </c>
      <c r="G9436" s="58">
        <v>0.057500000000104</v>
      </c>
      <c r="H9436" s="57"/>
    </row>
    <row r="9437" spans="6:8" ht="14.25">
      <c r="F9437" s="57">
        <f t="shared" si="147"/>
        <v>0.0006380764658090564</v>
      </c>
      <c r="G9437" s="58">
        <v>0.057400000000104</v>
      </c>
      <c r="H9437" s="57"/>
    </row>
    <row r="9438" spans="6:8" ht="14.25">
      <c r="F9438" s="57">
        <f t="shared" si="147"/>
        <v>0.0006495483143293179</v>
      </c>
      <c r="G9438" s="58">
        <v>0.057300000000104</v>
      </c>
      <c r="H9438" s="57"/>
    </row>
    <row r="9439" spans="6:8" ht="14.25">
      <c r="F9439" s="57">
        <f t="shared" si="147"/>
        <v>0.000661221601534349</v>
      </c>
      <c r="G9439" s="58">
        <v>0.0572000000001041</v>
      </c>
      <c r="H9439" s="57"/>
    </row>
    <row r="9440" spans="6:8" ht="14.25">
      <c r="F9440" s="57">
        <f t="shared" si="147"/>
        <v>0.0006730997657541702</v>
      </c>
      <c r="G9440" s="58">
        <v>0.057100000000104</v>
      </c>
      <c r="H9440" s="57"/>
    </row>
    <row r="9441" spans="6:8" ht="14.25">
      <c r="F9441" s="57">
        <f t="shared" si="147"/>
        <v>0.0006851863019734526</v>
      </c>
      <c r="G9441" s="58">
        <v>0.057000000000104</v>
      </c>
      <c r="H9441" s="57"/>
    </row>
    <row r="9442" spans="6:8" ht="14.25">
      <c r="F9442" s="57">
        <f t="shared" si="147"/>
        <v>0.0006974847627230868</v>
      </c>
      <c r="G9442" s="58">
        <v>0.056900000000104</v>
      </c>
      <c r="H9442" s="57"/>
    </row>
    <row r="9443" spans="6:8" ht="14.25">
      <c r="F9443" s="57">
        <f t="shared" si="147"/>
        <v>0.0007099987589846975</v>
      </c>
      <c r="G9443" s="58">
        <v>0.056800000000104</v>
      </c>
      <c r="H9443" s="57"/>
    </row>
    <row r="9444" spans="6:8" ht="14.25">
      <c r="F9444" s="57">
        <f t="shared" si="147"/>
        <v>0.0007227319611085712</v>
      </c>
      <c r="G9444" s="58">
        <v>0.056700000000104</v>
      </c>
      <c r="H9444" s="57"/>
    </row>
    <row r="9445" spans="6:8" ht="14.25">
      <c r="F9445" s="57">
        <f t="shared" si="147"/>
        <v>0.0007356880997450595</v>
      </c>
      <c r="G9445" s="58">
        <v>0.056600000000104</v>
      </c>
      <c r="H9445" s="57"/>
    </row>
    <row r="9446" spans="6:8" ht="14.25">
      <c r="F9446" s="57">
        <f t="shared" si="147"/>
        <v>0.0007488709667896554</v>
      </c>
      <c r="G9446" s="58">
        <v>0.056500000000104</v>
      </c>
      <c r="H9446" s="57"/>
    </row>
    <row r="9447" spans="6:8" ht="14.25">
      <c r="F9447" s="57">
        <f t="shared" si="147"/>
        <v>0.0007622844163419474</v>
      </c>
      <c r="G9447" s="58">
        <v>0.056400000000104</v>
      </c>
      <c r="H9447" s="57"/>
    </row>
    <row r="9448" spans="6:8" ht="14.25">
      <c r="F9448" s="57">
        <f t="shared" si="147"/>
        <v>0.0007759323656785912</v>
      </c>
      <c r="G9448" s="58">
        <v>0.056300000000104</v>
      </c>
      <c r="H9448" s="57"/>
    </row>
    <row r="9449" spans="6:8" ht="14.25">
      <c r="F9449" s="57">
        <f t="shared" si="147"/>
        <v>0.000789818796240502</v>
      </c>
      <c r="G9449" s="58">
        <v>0.0562000000001041</v>
      </c>
      <c r="H9449" s="57"/>
    </row>
    <row r="9450" spans="6:8" ht="14.25">
      <c r="F9450" s="57">
        <f t="shared" si="147"/>
        <v>0.0008039477546345563</v>
      </c>
      <c r="G9450" s="58">
        <v>0.056100000000104</v>
      </c>
      <c r="H9450" s="57"/>
    </row>
    <row r="9451" spans="6:8" ht="14.25">
      <c r="F9451" s="57">
        <f t="shared" si="147"/>
        <v>0.0008183233536496596</v>
      </c>
      <c r="G9451" s="58">
        <v>0.056000000000104</v>
      </c>
      <c r="H9451" s="57"/>
    </row>
    <row r="9452" spans="6:8" ht="14.25">
      <c r="F9452" s="57">
        <f t="shared" si="147"/>
        <v>0.0008329497732879102</v>
      </c>
      <c r="G9452" s="59">
        <v>0.055900000000104</v>
      </c>
      <c r="H9452" s="60"/>
    </row>
    <row r="9453" spans="6:8" ht="14.25">
      <c r="F9453" s="57">
        <f t="shared" si="147"/>
        <v>0.0008478312618105235</v>
      </c>
      <c r="G9453" s="58">
        <v>0.055800000000104</v>
      </c>
      <c r="H9453" s="57"/>
    </row>
    <row r="9454" spans="6:8" ht="14.25">
      <c r="F9454" s="57">
        <f t="shared" si="147"/>
        <v>0.0008629721367990274</v>
      </c>
      <c r="G9454" s="58">
        <v>0.055700000000104</v>
      </c>
      <c r="H9454" s="57"/>
    </row>
    <row r="9455" spans="6:8" ht="14.25">
      <c r="F9455" s="57">
        <f t="shared" si="147"/>
        <v>0.0008783767862318072</v>
      </c>
      <c r="G9455" s="58">
        <v>0.055600000000104</v>
      </c>
      <c r="H9455" s="57"/>
    </row>
    <row r="9456" spans="6:8" ht="14.25">
      <c r="F9456" s="57">
        <f t="shared" si="147"/>
        <v>0.000894049669576244</v>
      </c>
      <c r="G9456" s="58">
        <v>0.055500000000104</v>
      </c>
      <c r="H9456" s="57"/>
    </row>
    <row r="9457" spans="6:8" ht="14.25">
      <c r="F9457" s="57">
        <f t="shared" si="147"/>
        <v>0.0009099953188966198</v>
      </c>
      <c r="G9457" s="58">
        <v>0.055400000000104</v>
      </c>
      <c r="H9457" s="57"/>
    </row>
    <row r="9458" spans="6:8" ht="14.25">
      <c r="F9458" s="57">
        <f t="shared" si="147"/>
        <v>0.0009262183399779918</v>
      </c>
      <c r="G9458" s="58">
        <v>0.055300000000104</v>
      </c>
      <c r="H9458" s="57"/>
    </row>
    <row r="9459" spans="6:8" ht="14.25">
      <c r="F9459" s="57">
        <f t="shared" si="147"/>
        <v>0.0009427234134662543</v>
      </c>
      <c r="G9459" s="58">
        <v>0.0552000000001041</v>
      </c>
      <c r="H9459" s="57"/>
    </row>
    <row r="9460" spans="6:8" ht="14.25">
      <c r="F9460" s="57">
        <f t="shared" si="147"/>
        <v>0.0009595152960246521</v>
      </c>
      <c r="G9460" s="58">
        <v>0.0551000000001041</v>
      </c>
      <c r="H9460" s="57"/>
    </row>
    <row r="9461" spans="6:8" ht="14.25">
      <c r="F9461" s="57">
        <f t="shared" si="147"/>
        <v>0.0009765988215067638</v>
      </c>
      <c r="G9461" s="58">
        <v>0.055000000000104</v>
      </c>
      <c r="H9461" s="57"/>
    </row>
    <row r="9462" spans="6:8" ht="14.25">
      <c r="F9462" s="57">
        <f t="shared" si="147"/>
        <v>0.0009939789021463595</v>
      </c>
      <c r="G9462" s="58">
        <v>0.054900000000104</v>
      </c>
      <c r="H9462" s="57"/>
    </row>
    <row r="9463" spans="6:8" ht="14.25">
      <c r="F9463" s="57">
        <f t="shared" si="147"/>
        <v>0.0010116605297643873</v>
      </c>
      <c r="G9463" s="58">
        <v>0.054800000000104</v>
      </c>
      <c r="H9463" s="57"/>
    </row>
    <row r="9464" spans="6:8" ht="14.25">
      <c r="F9464" s="57">
        <f t="shared" si="147"/>
        <v>0.0010296487769930229</v>
      </c>
      <c r="G9464" s="58">
        <v>0.054700000000104</v>
      </c>
      <c r="H9464" s="57"/>
    </row>
    <row r="9465" spans="6:8" ht="14.25">
      <c r="F9465" s="57">
        <f t="shared" si="147"/>
        <v>0.0010479487985172828</v>
      </c>
      <c r="G9465" s="58">
        <v>0.054600000000104</v>
      </c>
      <c r="H9465" s="57"/>
    </row>
    <row r="9466" spans="6:8" ht="14.25">
      <c r="F9466" s="57">
        <f t="shared" si="147"/>
        <v>0.0010665658323342877</v>
      </c>
      <c r="G9466" s="58">
        <v>0.054500000000104</v>
      </c>
      <c r="H9466" s="57"/>
    </row>
    <row r="9467" spans="6:8" ht="14.25">
      <c r="F9467" s="57">
        <f t="shared" si="147"/>
        <v>0.001085505201030407</v>
      </c>
      <c r="G9467" s="58">
        <v>0.054400000000104</v>
      </c>
      <c r="H9467" s="57"/>
    </row>
    <row r="9468" spans="6:8" ht="14.25">
      <c r="F9468" s="57">
        <f t="shared" si="147"/>
        <v>0.0011047723130765512</v>
      </c>
      <c r="G9468" s="58">
        <v>0.054300000000104</v>
      </c>
      <c r="H9468" s="57"/>
    </row>
    <row r="9469" spans="6:8" ht="14.25">
      <c r="F9469" s="57">
        <f t="shared" si="147"/>
        <v>0.001124372664141786</v>
      </c>
      <c r="G9469" s="58">
        <v>0.0542000000001041</v>
      </c>
      <c r="H9469" s="57"/>
    </row>
    <row r="9470" spans="6:8" ht="14.25">
      <c r="F9470" s="57">
        <f t="shared" si="147"/>
        <v>0.0011443118384255866</v>
      </c>
      <c r="G9470" s="58">
        <v>0.0541000000001041</v>
      </c>
      <c r="H9470" s="57"/>
    </row>
    <row r="9471" spans="6:8" ht="14.25">
      <c r="F9471" s="57">
        <f t="shared" si="147"/>
        <v>0.0011645955100087664</v>
      </c>
      <c r="G9471" s="58">
        <v>0.054000000000104</v>
      </c>
      <c r="H9471" s="57"/>
    </row>
    <row r="9472" spans="6:8" ht="14.25">
      <c r="F9472" s="57">
        <f t="shared" si="147"/>
        <v>0.0011852294442234994</v>
      </c>
      <c r="G9472" s="58">
        <v>0.053900000000104</v>
      </c>
      <c r="H9472" s="57"/>
    </row>
    <row r="9473" spans="6:8" ht="14.25">
      <c r="F9473" s="57">
        <f t="shared" si="147"/>
        <v>0.0012062194990427495</v>
      </c>
      <c r="G9473" s="58">
        <v>0.053800000000104</v>
      </c>
      <c r="H9473" s="57"/>
    </row>
    <row r="9474" spans="6:8" ht="14.25">
      <c r="F9474" s="57">
        <f t="shared" si="147"/>
        <v>0.001227571626488989</v>
      </c>
      <c r="G9474" s="58">
        <v>0.053700000000104</v>
      </c>
      <c r="H9474" s="57"/>
    </row>
    <row r="9475" spans="6:8" ht="14.25">
      <c r="F9475" s="57">
        <f t="shared" si="147"/>
        <v>0.0012492918740627855</v>
      </c>
      <c r="G9475" s="58">
        <v>0.053600000000104</v>
      </c>
      <c r="H9475" s="57"/>
    </row>
    <row r="9476" spans="6:8" ht="14.25">
      <c r="F9476" s="57">
        <f t="shared" si="147"/>
        <v>0.0012713863861913604</v>
      </c>
      <c r="G9476" s="58">
        <v>0.053500000000104</v>
      </c>
      <c r="H9476" s="57"/>
    </row>
    <row r="9477" spans="6:8" ht="14.25">
      <c r="F9477" s="57">
        <f t="shared" si="147"/>
        <v>0.001293861405697335</v>
      </c>
      <c r="G9477" s="58">
        <v>0.053400000000104</v>
      </c>
      <c r="H9477" s="57"/>
    </row>
    <row r="9478" spans="6:8" ht="14.25">
      <c r="F9478" s="57">
        <f t="shared" si="147"/>
        <v>0.0013167232752880078</v>
      </c>
      <c r="G9478" s="58">
        <v>0.053300000000104</v>
      </c>
      <c r="H9478" s="57"/>
    </row>
    <row r="9479" spans="6:8" ht="14.25">
      <c r="F9479" s="57">
        <f t="shared" si="147"/>
        <v>0.0013399784390652758</v>
      </c>
      <c r="G9479" s="58">
        <v>0.0532000000001041</v>
      </c>
      <c r="H9479" s="57"/>
    </row>
    <row r="9480" spans="6:8" ht="14.25">
      <c r="F9480" s="57">
        <f t="shared" si="147"/>
        <v>0.001363633444056658</v>
      </c>
      <c r="G9480" s="58">
        <v>0.0531000000001041</v>
      </c>
      <c r="H9480" s="57"/>
    </row>
    <row r="9481" spans="6:8" ht="14.25">
      <c r="F9481" s="57">
        <f t="shared" si="147"/>
        <v>0.0013876949417673404</v>
      </c>
      <c r="G9481" s="58">
        <v>0.053000000000104</v>
      </c>
      <c r="H9481" s="57"/>
    </row>
    <row r="9482" spans="6:8" ht="14.25">
      <c r="F9482" s="57">
        <f t="shared" si="147"/>
        <v>0.0014121696897537936</v>
      </c>
      <c r="G9482" s="58">
        <v>0.052900000000104</v>
      </c>
      <c r="H9482" s="57"/>
    </row>
    <row r="9483" spans="6:8" ht="14.25">
      <c r="F9483" s="57">
        <f t="shared" si="147"/>
        <v>0.0014370645532192292</v>
      </c>
      <c r="G9483" s="58">
        <v>0.052800000000104</v>
      </c>
      <c r="H9483" s="57"/>
    </row>
    <row r="9484" spans="6:8" ht="14.25">
      <c r="F9484" s="57">
        <f t="shared" si="147"/>
        <v>0.0014623865066308547</v>
      </c>
      <c r="G9484" s="58">
        <v>0.052700000000104</v>
      </c>
      <c r="H9484" s="57"/>
    </row>
    <row r="9485" spans="6:8" ht="14.25">
      <c r="F9485" s="57">
        <f aca="true" t="shared" si="148" ref="F9485:F9548">BINOMDIST(G$3,G$4,G9485,TRUE)</f>
        <v>0.0014881426353594422</v>
      </c>
      <c r="G9485" s="58">
        <v>0.052600000000104</v>
      </c>
      <c r="H9485" s="57"/>
    </row>
    <row r="9486" spans="6:8" ht="14.25">
      <c r="F9486" s="57">
        <f t="shared" si="148"/>
        <v>0.001514340137341441</v>
      </c>
      <c r="G9486" s="58">
        <v>0.052500000000104</v>
      </c>
      <c r="H9486" s="57"/>
    </row>
    <row r="9487" spans="6:8" ht="14.25">
      <c r="F9487" s="57">
        <f t="shared" si="148"/>
        <v>0.0015409863247637886</v>
      </c>
      <c r="G9487" s="58">
        <v>0.052400000000104</v>
      </c>
      <c r="H9487" s="57"/>
    </row>
    <row r="9488" spans="6:8" ht="14.25">
      <c r="F9488" s="57">
        <f t="shared" si="148"/>
        <v>0.0015680886257718098</v>
      </c>
      <c r="G9488" s="58">
        <v>0.052300000000104</v>
      </c>
      <c r="H9488" s="57"/>
    </row>
    <row r="9489" spans="6:8" ht="14.25">
      <c r="F9489" s="57">
        <f t="shared" si="148"/>
        <v>0.0015956545862003515</v>
      </c>
      <c r="G9489" s="58">
        <v>0.0522000000001041</v>
      </c>
      <c r="H9489" s="57"/>
    </row>
    <row r="9490" spans="6:8" ht="14.25">
      <c r="F9490" s="57">
        <f t="shared" si="148"/>
        <v>0.00162369187132864</v>
      </c>
      <c r="G9490" s="58">
        <v>0.0521000000001041</v>
      </c>
      <c r="H9490" s="57"/>
    </row>
    <row r="9491" spans="6:8" ht="14.25">
      <c r="F9491" s="57">
        <f t="shared" si="148"/>
        <v>0.0016522082676587331</v>
      </c>
      <c r="G9491" s="58">
        <v>0.052000000000104</v>
      </c>
      <c r="H9491" s="57"/>
    </row>
    <row r="9492" spans="6:8" ht="14.25">
      <c r="F9492" s="57">
        <f t="shared" si="148"/>
        <v>0.001681211684718195</v>
      </c>
      <c r="G9492" s="58">
        <v>0.051900000000104</v>
      </c>
      <c r="H9492" s="57"/>
    </row>
    <row r="9493" spans="6:8" ht="14.25">
      <c r="F9493" s="57">
        <f t="shared" si="148"/>
        <v>0.0017107101568873556</v>
      </c>
      <c r="G9493" s="58">
        <v>0.051800000000104</v>
      </c>
      <c r="H9493" s="57"/>
    </row>
    <row r="9494" spans="6:8" ht="14.25">
      <c r="F9494" s="57">
        <f t="shared" si="148"/>
        <v>0.0017407118452509155</v>
      </c>
      <c r="G9494" s="58">
        <v>0.051700000000104</v>
      </c>
      <c r="H9494" s="57"/>
    </row>
    <row r="9495" spans="6:8" ht="14.25">
      <c r="F9495" s="57">
        <f t="shared" si="148"/>
        <v>0.001771225039474681</v>
      </c>
      <c r="G9495" s="58">
        <v>0.051600000000104</v>
      </c>
      <c r="H9495" s="57"/>
    </row>
    <row r="9496" spans="6:8" ht="14.25">
      <c r="F9496" s="57">
        <f t="shared" si="148"/>
        <v>0.00180225815970748</v>
      </c>
      <c r="G9496" s="58">
        <v>0.051500000000104</v>
      </c>
      <c r="H9496" s="57"/>
    </row>
    <row r="9497" spans="6:8" ht="14.25">
      <c r="F9497" s="57">
        <f t="shared" si="148"/>
        <v>0.0018338197585085968</v>
      </c>
      <c r="G9497" s="58">
        <v>0.051400000000104</v>
      </c>
      <c r="H9497" s="57"/>
    </row>
    <row r="9498" spans="6:8" ht="14.25">
      <c r="F9498" s="57">
        <f t="shared" si="148"/>
        <v>0.001865918522800981</v>
      </c>
      <c r="G9498" s="58">
        <v>0.051300000000104</v>
      </c>
      <c r="H9498" s="57"/>
    </row>
    <row r="9499" spans="6:8" ht="14.25">
      <c r="F9499" s="57">
        <f t="shared" si="148"/>
        <v>0.0018985632758505137</v>
      </c>
      <c r="G9499" s="58">
        <v>0.0512000000001041</v>
      </c>
      <c r="H9499" s="57"/>
    </row>
    <row r="9500" spans="6:8" ht="14.25">
      <c r="F9500" s="57">
        <f t="shared" si="148"/>
        <v>0.001931762979271806</v>
      </c>
      <c r="G9500" s="58">
        <v>0.0511000000001041</v>
      </c>
      <c r="H9500" s="57"/>
    </row>
    <row r="9501" spans="6:8" ht="14.25">
      <c r="F9501" s="57">
        <f t="shared" si="148"/>
        <v>0.0019655267350600168</v>
      </c>
      <c r="G9501" s="58">
        <v>0.051000000000105</v>
      </c>
      <c r="H9501" s="57"/>
    </row>
    <row r="9502" spans="6:8" ht="14.25">
      <c r="F9502" s="57">
        <f t="shared" si="148"/>
        <v>0.001999863787651489</v>
      </c>
      <c r="G9502" s="58">
        <v>0.050900000000105</v>
      </c>
      <c r="H9502" s="57"/>
    </row>
    <row r="9503" spans="6:8" ht="14.25">
      <c r="F9503" s="57">
        <f t="shared" si="148"/>
        <v>0.0020347835260083737</v>
      </c>
      <c r="G9503" s="58">
        <v>0.050800000000105</v>
      </c>
      <c r="H9503" s="57"/>
    </row>
    <row r="9504" spans="6:8" ht="14.25">
      <c r="F9504" s="57">
        <f t="shared" si="148"/>
        <v>0.0020702954857339207</v>
      </c>
      <c r="G9504" s="58">
        <v>0.050700000000105</v>
      </c>
      <c r="H9504" s="57"/>
    </row>
    <row r="9505" spans="6:8" ht="14.25">
      <c r="F9505" s="57">
        <f t="shared" si="148"/>
        <v>0.0021064093512140596</v>
      </c>
      <c r="G9505" s="58">
        <v>0.050600000000105</v>
      </c>
      <c r="H9505" s="57"/>
    </row>
    <row r="9506" spans="6:8" ht="14.25">
      <c r="F9506" s="57">
        <f t="shared" si="148"/>
        <v>0.002143134957787401</v>
      </c>
      <c r="G9506" s="58">
        <v>0.050500000000105</v>
      </c>
      <c r="H9506" s="57"/>
    </row>
    <row r="9507" spans="6:8" ht="14.25">
      <c r="F9507" s="57">
        <f t="shared" si="148"/>
        <v>0.002180482293943709</v>
      </c>
      <c r="G9507" s="58">
        <v>0.050400000000105</v>
      </c>
      <c r="H9507" s="57"/>
    </row>
    <row r="9508" spans="6:8" ht="14.25">
      <c r="F9508" s="57">
        <f t="shared" si="148"/>
        <v>0.0022184615035510664</v>
      </c>
      <c r="G9508" s="58">
        <v>0.050300000000105</v>
      </c>
      <c r="H9508" s="57"/>
    </row>
    <row r="9509" spans="6:8" ht="14.25">
      <c r="F9509" s="57">
        <f t="shared" si="148"/>
        <v>0.002257082888112112</v>
      </c>
      <c r="G9509" s="58">
        <v>0.050200000000105</v>
      </c>
      <c r="H9509" s="57"/>
    </row>
    <row r="9510" spans="6:8" ht="14.25">
      <c r="F9510" s="57">
        <f t="shared" si="148"/>
        <v>0.0022963569090495664</v>
      </c>
      <c r="G9510" s="58">
        <v>0.0501000000001051</v>
      </c>
      <c r="H9510" s="57"/>
    </row>
    <row r="9511" spans="6:8" ht="14.25">
      <c r="F9511" s="57">
        <f t="shared" si="148"/>
        <v>0.0023362941900216317</v>
      </c>
      <c r="G9511" s="58">
        <v>0.050000000000105</v>
      </c>
      <c r="H9511" s="57"/>
    </row>
    <row r="9512" spans="6:8" ht="14.25">
      <c r="F9512" s="57">
        <f t="shared" si="148"/>
        <v>0.0023769055192667814</v>
      </c>
      <c r="G9512" s="58">
        <v>0.049900000000105</v>
      </c>
      <c r="H9512" s="57"/>
    </row>
    <row r="9513" spans="6:8" ht="14.25">
      <c r="F9513" s="57">
        <f t="shared" si="148"/>
        <v>0.002418201851979577</v>
      </c>
      <c r="G9513" s="58">
        <v>0.049800000000105</v>
      </c>
      <c r="H9513" s="57"/>
    </row>
    <row r="9514" spans="6:8" ht="14.25">
      <c r="F9514" s="57">
        <f t="shared" si="148"/>
        <v>0.002460194312716493</v>
      </c>
      <c r="G9514" s="58">
        <v>0.049700000000105</v>
      </c>
      <c r="H9514" s="57"/>
    </row>
    <row r="9515" spans="6:8" ht="14.25">
      <c r="F9515" s="57">
        <f t="shared" si="148"/>
        <v>0.0025028941978328238</v>
      </c>
      <c r="G9515" s="58">
        <v>0.049600000000105</v>
      </c>
      <c r="H9515" s="57"/>
    </row>
    <row r="9516" spans="6:8" ht="14.25">
      <c r="F9516" s="57">
        <f t="shared" si="148"/>
        <v>0.0025463129779508</v>
      </c>
      <c r="G9516" s="58">
        <v>0.049500000000105</v>
      </c>
      <c r="H9516" s="57"/>
    </row>
    <row r="9517" spans="6:8" ht="14.25">
      <c r="F9517" s="57">
        <f t="shared" si="148"/>
        <v>0.002590462300459194</v>
      </c>
      <c r="G9517" s="59">
        <v>0.049400000000105</v>
      </c>
      <c r="H9517" s="60"/>
    </row>
    <row r="9518" spans="6:8" ht="14.25">
      <c r="F9518" s="57">
        <f t="shared" si="148"/>
        <v>0.0026353539920447294</v>
      </c>
      <c r="G9518" s="58">
        <v>0.049300000000105</v>
      </c>
      <c r="H9518" s="57"/>
    </row>
    <row r="9519" spans="6:8" ht="14.25">
      <c r="F9519" s="57">
        <f t="shared" si="148"/>
        <v>0.0026810000612556713</v>
      </c>
      <c r="G9519" s="58">
        <v>0.049200000000105</v>
      </c>
      <c r="H9519" s="57"/>
    </row>
    <row r="9520" spans="6:8" ht="14.25">
      <c r="F9520" s="57">
        <f t="shared" si="148"/>
        <v>0.002727412701097788</v>
      </c>
      <c r="G9520" s="58">
        <v>0.0491000000001051</v>
      </c>
      <c r="H9520" s="57"/>
    </row>
    <row r="9521" spans="6:8" ht="14.25">
      <c r="F9521" s="57">
        <f t="shared" si="148"/>
        <v>0.0027746042916634295</v>
      </c>
      <c r="G9521" s="58">
        <v>0.049000000000105</v>
      </c>
      <c r="H9521" s="57"/>
    </row>
    <row r="9522" spans="6:8" ht="14.25">
      <c r="F9522" s="57">
        <f t="shared" si="148"/>
        <v>0.0028225874027929193</v>
      </c>
      <c r="G9522" s="58">
        <v>0.048900000000105</v>
      </c>
      <c r="H9522" s="57"/>
    </row>
    <row r="9523" spans="6:8" ht="14.25">
      <c r="F9523" s="57">
        <f t="shared" si="148"/>
        <v>0.002871374796770359</v>
      </c>
      <c r="G9523" s="58">
        <v>0.048800000000105</v>
      </c>
      <c r="H9523" s="57"/>
    </row>
    <row r="9524" spans="6:8" ht="14.25">
      <c r="F9524" s="57">
        <f t="shared" si="148"/>
        <v>0.0029209794310524405</v>
      </c>
      <c r="G9524" s="58">
        <v>0.048700000000105</v>
      </c>
      <c r="H9524" s="57"/>
    </row>
    <row r="9525" spans="6:8" ht="14.25">
      <c r="F9525" s="57">
        <f t="shared" si="148"/>
        <v>0.0029714144610316013</v>
      </c>
      <c r="G9525" s="58">
        <v>0.048600000000105</v>
      </c>
      <c r="H9525" s="57"/>
    </row>
    <row r="9526" spans="6:8" ht="14.25">
      <c r="F9526" s="57">
        <f t="shared" si="148"/>
        <v>0.0030226932428334572</v>
      </c>
      <c r="G9526" s="58">
        <v>0.048500000000105</v>
      </c>
      <c r="H9526" s="57"/>
    </row>
    <row r="9527" spans="6:8" ht="14.25">
      <c r="F9527" s="57">
        <f t="shared" si="148"/>
        <v>0.003074829336149051</v>
      </c>
      <c r="G9527" s="58">
        <v>0.048400000000105</v>
      </c>
      <c r="H9527" s="57"/>
    </row>
    <row r="9528" spans="6:8" ht="14.25">
      <c r="F9528" s="57">
        <f t="shared" si="148"/>
        <v>0.003127836507101977</v>
      </c>
      <c r="G9528" s="58">
        <v>0.048300000000105</v>
      </c>
      <c r="H9528" s="57"/>
    </row>
    <row r="9529" spans="6:8" ht="14.25">
      <c r="F9529" s="57">
        <f t="shared" si="148"/>
        <v>0.003181728731150943</v>
      </c>
      <c r="G9529" s="58">
        <v>0.048200000000105</v>
      </c>
      <c r="H9529" s="57"/>
    </row>
    <row r="9530" spans="6:8" ht="14.25">
      <c r="F9530" s="57">
        <f t="shared" si="148"/>
        <v>0.0032365201960278846</v>
      </c>
      <c r="G9530" s="58">
        <v>0.0481000000001051</v>
      </c>
      <c r="H9530" s="57"/>
    </row>
    <row r="9531" spans="6:8" ht="14.25">
      <c r="F9531" s="57">
        <f t="shared" si="148"/>
        <v>0.0032922253047124477</v>
      </c>
      <c r="G9531" s="58">
        <v>0.048000000000105</v>
      </c>
      <c r="H9531" s="57"/>
    </row>
    <row r="9532" spans="6:8" ht="14.25">
      <c r="F9532" s="57">
        <f t="shared" si="148"/>
        <v>0.0033488586784418996</v>
      </c>
      <c r="G9532" s="58">
        <v>0.047900000000105</v>
      </c>
      <c r="H9532" s="57"/>
    </row>
    <row r="9533" spans="6:8" ht="14.25">
      <c r="F9533" s="57">
        <f t="shared" si="148"/>
        <v>0.0034064351597588006</v>
      </c>
      <c r="G9533" s="58">
        <v>0.047800000000105</v>
      </c>
      <c r="H9533" s="57"/>
    </row>
    <row r="9534" spans="6:8" ht="14.25">
      <c r="F9534" s="57">
        <f t="shared" si="148"/>
        <v>0.003464969815594794</v>
      </c>
      <c r="G9534" s="58">
        <v>0.047700000000105</v>
      </c>
      <c r="H9534" s="57"/>
    </row>
    <row r="9535" spans="6:8" ht="14.25">
      <c r="F9535" s="57">
        <f t="shared" si="148"/>
        <v>0.003524477940391997</v>
      </c>
      <c r="G9535" s="58">
        <v>0.047600000000105</v>
      </c>
      <c r="H9535" s="57"/>
    </row>
    <row r="9536" spans="6:8" ht="14.25">
      <c r="F9536" s="57">
        <f t="shared" si="148"/>
        <v>0.0035849750592619393</v>
      </c>
      <c r="G9536" s="58">
        <v>0.047500000000105</v>
      </c>
      <c r="H9536" s="57"/>
    </row>
    <row r="9537" spans="6:8" ht="14.25">
      <c r="F9537" s="57">
        <f t="shared" si="148"/>
        <v>0.003646476931182399</v>
      </c>
      <c r="G9537" s="58">
        <v>0.047400000000105</v>
      </c>
      <c r="H9537" s="57"/>
    </row>
    <row r="9538" spans="6:8" ht="14.25">
      <c r="F9538" s="57">
        <f t="shared" si="148"/>
        <v>0.0037089995522325185</v>
      </c>
      <c r="G9538" s="58">
        <v>0.047300000000105</v>
      </c>
      <c r="H9538" s="57"/>
    </row>
    <row r="9539" spans="6:8" ht="14.25">
      <c r="F9539" s="57">
        <f t="shared" si="148"/>
        <v>0.003772559158866415</v>
      </c>
      <c r="G9539" s="58">
        <v>0.047200000000105</v>
      </c>
      <c r="H9539" s="57"/>
    </row>
    <row r="9540" spans="6:8" ht="14.25">
      <c r="F9540" s="57">
        <f t="shared" si="148"/>
        <v>0.0038371722312256656</v>
      </c>
      <c r="G9540" s="58">
        <v>0.0471000000001051</v>
      </c>
      <c r="H9540" s="57"/>
    </row>
    <row r="9541" spans="6:8" ht="14.25">
      <c r="F9541" s="57">
        <f t="shared" si="148"/>
        <v>0.0039028554964913166</v>
      </c>
      <c r="G9541" s="58">
        <v>0.047000000000105</v>
      </c>
      <c r="H9541" s="57"/>
    </row>
    <row r="9542" spans="6:8" ht="14.25">
      <c r="F9542" s="57">
        <f t="shared" si="148"/>
        <v>0.003969625932274485</v>
      </c>
      <c r="G9542" s="58">
        <v>0.046900000000105</v>
      </c>
      <c r="H9542" s="57"/>
    </row>
    <row r="9543" spans="6:8" ht="14.25">
      <c r="F9543" s="57">
        <f t="shared" si="148"/>
        <v>0.0040375007700480265</v>
      </c>
      <c r="G9543" s="58">
        <v>0.046800000000105</v>
      </c>
      <c r="H9543" s="57"/>
    </row>
    <row r="9544" spans="6:8" ht="14.25">
      <c r="F9544" s="57">
        <f t="shared" si="148"/>
        <v>0.004106497498617426</v>
      </c>
      <c r="G9544" s="58">
        <v>0.046700000000105</v>
      </c>
      <c r="H9544" s="57"/>
    </row>
    <row r="9545" spans="6:8" ht="14.25">
      <c r="F9545" s="57">
        <f t="shared" si="148"/>
        <v>0.004176633867632499</v>
      </c>
      <c r="G9545" s="58">
        <v>0.046600000000105</v>
      </c>
      <c r="H9545" s="57"/>
    </row>
    <row r="9546" spans="6:8" ht="14.25">
      <c r="F9546" s="57">
        <f t="shared" si="148"/>
        <v>0.004247927891139804</v>
      </c>
      <c r="G9546" s="58">
        <v>0.046500000000105</v>
      </c>
      <c r="H9546" s="57"/>
    </row>
    <row r="9547" spans="6:8" ht="14.25">
      <c r="F9547" s="57">
        <f t="shared" si="148"/>
        <v>0.004320397851176111</v>
      </c>
      <c r="G9547" s="58">
        <v>0.046400000000105</v>
      </c>
      <c r="H9547" s="57"/>
    </row>
    <row r="9548" spans="6:8" ht="14.25">
      <c r="F9548" s="57">
        <f t="shared" si="148"/>
        <v>0.004394062301403282</v>
      </c>
      <c r="G9548" s="58">
        <v>0.046300000000105</v>
      </c>
      <c r="H9548" s="57"/>
    </row>
    <row r="9549" spans="6:8" ht="14.25">
      <c r="F9549" s="57">
        <f aca="true" t="shared" si="149" ref="F9549:F9612">BINOMDIST(G$3,G$4,G9549,TRUE)</f>
        <v>0.0044689400707848305</v>
      </c>
      <c r="G9549" s="58">
        <v>0.046200000000105</v>
      </c>
      <c r="H9549" s="57"/>
    </row>
    <row r="9550" spans="6:8" ht="14.25">
      <c r="F9550" s="57">
        <f t="shared" si="149"/>
        <v>0.004545050267304361</v>
      </c>
      <c r="G9550" s="58">
        <v>0.0461000000001051</v>
      </c>
      <c r="H9550" s="57"/>
    </row>
    <row r="9551" spans="6:8" ht="14.25">
      <c r="F9551" s="57">
        <f t="shared" si="149"/>
        <v>0.004622412281726806</v>
      </c>
      <c r="G9551" s="58">
        <v>0.046000000000105</v>
      </c>
      <c r="H9551" s="57"/>
    </row>
    <row r="9552" spans="6:8" ht="14.25">
      <c r="F9552" s="57">
        <f t="shared" si="149"/>
        <v>0.004701045791401095</v>
      </c>
      <c r="G9552" s="58">
        <v>0.045900000000105</v>
      </c>
      <c r="H9552" s="57"/>
    </row>
    <row r="9553" spans="6:8" ht="14.25">
      <c r="F9553" s="57">
        <f t="shared" si="149"/>
        <v>0.0047809707641072305</v>
      </c>
      <c r="G9553" s="58">
        <v>0.045800000000105</v>
      </c>
      <c r="H9553" s="57"/>
    </row>
    <row r="9554" spans="6:8" ht="14.25">
      <c r="F9554" s="57">
        <f t="shared" si="149"/>
        <v>0.004862207461945384</v>
      </c>
      <c r="G9554" s="58">
        <v>0.045700000000105</v>
      </c>
      <c r="H9554" s="57"/>
    </row>
    <row r="9555" spans="6:8" ht="14.25">
      <c r="F9555" s="57">
        <f t="shared" si="149"/>
        <v>0.004944776445268917</v>
      </c>
      <c r="G9555" s="58">
        <v>0.045600000000105</v>
      </c>
      <c r="H9555" s="57"/>
    </row>
    <row r="9556" spans="6:8" ht="14.25">
      <c r="F9556" s="57">
        <f t="shared" si="149"/>
        <v>0.005028698576661156</v>
      </c>
      <c r="G9556" s="58">
        <v>0.045500000000105</v>
      </c>
      <c r="H9556" s="57"/>
    </row>
    <row r="9557" spans="6:8" ht="14.25">
      <c r="F9557" s="57">
        <f t="shared" si="149"/>
        <v>0.00511399502495608</v>
      </c>
      <c r="G9557" s="58">
        <v>0.045400000000105</v>
      </c>
      <c r="H9557" s="57"/>
    </row>
    <row r="9558" spans="6:8" ht="14.25">
      <c r="F9558" s="57">
        <f t="shared" si="149"/>
        <v>0.0052006872693034145</v>
      </c>
      <c r="G9558" s="58">
        <v>0.045300000000105</v>
      </c>
      <c r="H9558" s="57"/>
    </row>
    <row r="9559" spans="6:8" ht="14.25">
      <c r="F9559" s="57">
        <f t="shared" si="149"/>
        <v>0.005288797103278327</v>
      </c>
      <c r="G9559" s="58">
        <v>0.045200000000105</v>
      </c>
      <c r="H9559" s="57"/>
    </row>
    <row r="9560" spans="6:8" ht="14.25">
      <c r="F9560" s="57">
        <f t="shared" si="149"/>
        <v>0.005378346639035814</v>
      </c>
      <c r="G9560" s="58">
        <v>0.0451000000001051</v>
      </c>
      <c r="H9560" s="57"/>
    </row>
    <row r="9561" spans="6:8" ht="14.25">
      <c r="F9561" s="57">
        <f t="shared" si="149"/>
        <v>0.005469358311510798</v>
      </c>
      <c r="G9561" s="58">
        <v>0.045000000000105</v>
      </c>
      <c r="H9561" s="57"/>
    </row>
    <row r="9562" spans="6:8" ht="14.25">
      <c r="F9562" s="57">
        <f t="shared" si="149"/>
        <v>0.0055618548826623536</v>
      </c>
      <c r="G9562" s="58">
        <v>0.044900000000105</v>
      </c>
      <c r="H9562" s="57"/>
    </row>
    <row r="9563" spans="6:8" ht="14.25">
      <c r="F9563" s="57">
        <f t="shared" si="149"/>
        <v>0.005655859445765241</v>
      </c>
      <c r="G9563" s="58">
        <v>0.044800000000105</v>
      </c>
      <c r="H9563" s="57"/>
    </row>
    <row r="9564" spans="6:8" ht="14.25">
      <c r="F9564" s="57">
        <f t="shared" si="149"/>
        <v>0.005751395429746071</v>
      </c>
      <c r="G9564" s="58">
        <v>0.044700000000105</v>
      </c>
      <c r="H9564" s="57"/>
    </row>
    <row r="9565" spans="6:8" ht="14.25">
      <c r="F9565" s="57">
        <f t="shared" si="149"/>
        <v>0.005848486603566195</v>
      </c>
      <c r="G9565" s="58">
        <v>0.044600000000105</v>
      </c>
      <c r="H9565" s="57"/>
    </row>
    <row r="9566" spans="6:8" ht="14.25">
      <c r="F9566" s="57">
        <f t="shared" si="149"/>
        <v>0.00594715708065077</v>
      </c>
      <c r="G9566" s="58">
        <v>0.044500000000105</v>
      </c>
      <c r="H9566" s="57"/>
    </row>
    <row r="9567" spans="6:8" ht="14.25">
      <c r="F9567" s="57">
        <f t="shared" si="149"/>
        <v>0.006047431323364632</v>
      </c>
      <c r="G9567" s="58">
        <v>0.044400000000105</v>
      </c>
      <c r="H9567" s="57"/>
    </row>
    <row r="9568" spans="6:8" ht="14.25">
      <c r="F9568" s="57">
        <f t="shared" si="149"/>
        <v>0.006149334147534877</v>
      </c>
      <c r="G9568" s="58">
        <v>0.044300000000105</v>
      </c>
      <c r="H9568" s="57"/>
    </row>
    <row r="9569" spans="6:8" ht="14.25">
      <c r="F9569" s="57">
        <f t="shared" si="149"/>
        <v>0.0062528907270206135</v>
      </c>
      <c r="G9569" s="58">
        <v>0.044200000000105</v>
      </c>
      <c r="H9569" s="57"/>
    </row>
    <row r="9570" spans="6:8" ht="14.25">
      <c r="F9570" s="57">
        <f t="shared" si="149"/>
        <v>0.006358126598329914</v>
      </c>
      <c r="G9570" s="58">
        <v>0.0441000000001051</v>
      </c>
      <c r="H9570" s="57"/>
    </row>
    <row r="9571" spans="6:8" ht="14.25">
      <c r="F9571" s="57">
        <f t="shared" si="149"/>
        <v>0.00646506766528464</v>
      </c>
      <c r="G9571" s="58">
        <v>0.0440000000001051</v>
      </c>
      <c r="H9571" s="57"/>
    </row>
    <row r="9572" spans="6:8" ht="14.25">
      <c r="F9572" s="57">
        <f t="shared" si="149"/>
        <v>0.00657374020373238</v>
      </c>
      <c r="G9572" s="58">
        <v>0.043900000000105</v>
      </c>
      <c r="H9572" s="57"/>
    </row>
    <row r="9573" spans="6:8" ht="14.25">
      <c r="F9573" s="57">
        <f t="shared" si="149"/>
        <v>0.006684170866306477</v>
      </c>
      <c r="G9573" s="58">
        <v>0.043800000000105</v>
      </c>
      <c r="H9573" s="57"/>
    </row>
    <row r="9574" spans="6:8" ht="14.25">
      <c r="F9574" s="57">
        <f t="shared" si="149"/>
        <v>0.006796386687234848</v>
      </c>
      <c r="G9574" s="58">
        <v>0.043700000000105</v>
      </c>
      <c r="H9574" s="57"/>
    </row>
    <row r="9575" spans="6:8" ht="14.25">
      <c r="F9575" s="57">
        <f t="shared" si="149"/>
        <v>0.006910415087196244</v>
      </c>
      <c r="G9575" s="58">
        <v>0.043600000000105</v>
      </c>
      <c r="H9575" s="57"/>
    </row>
    <row r="9576" spans="6:8" ht="14.25">
      <c r="F9576" s="57">
        <f t="shared" si="149"/>
        <v>0.00702628387822515</v>
      </c>
      <c r="G9576" s="58">
        <v>0.043500000000105</v>
      </c>
      <c r="H9576" s="57"/>
    </row>
    <row r="9577" spans="6:8" ht="14.25">
      <c r="F9577" s="57">
        <f t="shared" si="149"/>
        <v>0.007144021268665705</v>
      </c>
      <c r="G9577" s="58">
        <v>0.043400000000105</v>
      </c>
      <c r="H9577" s="57"/>
    </row>
    <row r="9578" spans="6:8" ht="14.25">
      <c r="F9578" s="57">
        <f t="shared" si="149"/>
        <v>0.0072636558681738565</v>
      </c>
      <c r="G9578" s="58">
        <v>0.043300000000105</v>
      </c>
      <c r="H9578" s="57"/>
    </row>
    <row r="9579" spans="6:8" ht="14.25">
      <c r="F9579" s="57">
        <f t="shared" si="149"/>
        <v>0.007385216692768872</v>
      </c>
      <c r="G9579" s="58">
        <v>0.043200000000105</v>
      </c>
      <c r="H9579" s="57"/>
    </row>
    <row r="9580" spans="6:8" ht="14.25">
      <c r="F9580" s="57">
        <f t="shared" si="149"/>
        <v>0.0075087331699335595</v>
      </c>
      <c r="G9580" s="58">
        <v>0.0431000000001051</v>
      </c>
      <c r="H9580" s="57"/>
    </row>
    <row r="9581" spans="6:8" ht="14.25">
      <c r="F9581" s="57">
        <f t="shared" si="149"/>
        <v>0.007634235143764364</v>
      </c>
      <c r="G9581" s="58">
        <v>0.0430000000001051</v>
      </c>
      <c r="H9581" s="57"/>
    </row>
    <row r="9582" spans="6:8" ht="14.25">
      <c r="F9582" s="57">
        <f t="shared" si="149"/>
        <v>0.007761752880169615</v>
      </c>
      <c r="G9582" s="58">
        <v>0.042900000000105</v>
      </c>
      <c r="H9582" s="57"/>
    </row>
    <row r="9583" spans="6:8" ht="14.25">
      <c r="F9583" s="57">
        <f t="shared" si="149"/>
        <v>0.007891317072117855</v>
      </c>
      <c r="G9583" s="58">
        <v>0.042800000000105</v>
      </c>
      <c r="H9583" s="57"/>
    </row>
    <row r="9584" spans="6:8" ht="14.25">
      <c r="F9584" s="57">
        <f t="shared" si="149"/>
        <v>0.008022958844936229</v>
      </c>
      <c r="G9584" s="58">
        <v>0.042700000000105</v>
      </c>
      <c r="H9584" s="57"/>
    </row>
    <row r="9585" spans="6:8" ht="14.25">
      <c r="F9585" s="57">
        <f t="shared" si="149"/>
        <v>0.008156709761657433</v>
      </c>
      <c r="G9585" s="58">
        <v>0.042600000000105</v>
      </c>
      <c r="H9585" s="57"/>
    </row>
    <row r="9586" spans="6:8" ht="14.25">
      <c r="F9586" s="57">
        <f t="shared" si="149"/>
        <v>0.008292601828416851</v>
      </c>
      <c r="G9586" s="58">
        <v>0.042500000000105</v>
      </c>
      <c r="H9586" s="57"/>
    </row>
    <row r="9587" spans="6:8" ht="14.25">
      <c r="F9587" s="57">
        <f t="shared" si="149"/>
        <v>0.00843066749989932</v>
      </c>
      <c r="G9587" s="58">
        <v>0.042400000000105</v>
      </c>
      <c r="H9587" s="57"/>
    </row>
    <row r="9588" spans="6:8" ht="14.25">
      <c r="F9588" s="57">
        <f t="shared" si="149"/>
        <v>0.008570939684835691</v>
      </c>
      <c r="G9588" s="58">
        <v>0.042300000000105</v>
      </c>
      <c r="H9588" s="57"/>
    </row>
    <row r="9589" spans="6:8" ht="14.25">
      <c r="F9589" s="57">
        <f t="shared" si="149"/>
        <v>0.008713451751549084</v>
      </c>
      <c r="G9589" s="58">
        <v>0.042200000000105</v>
      </c>
      <c r="H9589" s="57"/>
    </row>
    <row r="9590" spans="6:8" ht="14.25">
      <c r="F9590" s="57">
        <f t="shared" si="149"/>
        <v>0.008858237533551081</v>
      </c>
      <c r="G9590" s="58">
        <v>0.0421000000001051</v>
      </c>
      <c r="H9590" s="57"/>
    </row>
    <row r="9591" spans="6:8" ht="14.25">
      <c r="F9591" s="57">
        <f t="shared" si="149"/>
        <v>0.009005331335188011</v>
      </c>
      <c r="G9591" s="58">
        <v>0.0420000000001051</v>
      </c>
      <c r="H9591" s="57"/>
    </row>
    <row r="9592" spans="6:8" ht="14.25">
      <c r="F9592" s="57">
        <f t="shared" si="149"/>
        <v>0.009154767937334812</v>
      </c>
      <c r="G9592" s="58">
        <v>0.041900000000106</v>
      </c>
      <c r="H9592" s="57"/>
    </row>
    <row r="9593" spans="6:8" ht="14.25">
      <c r="F9593" s="57">
        <f t="shared" si="149"/>
        <v>0.009306582603146329</v>
      </c>
      <c r="G9593" s="58">
        <v>0.041800000000106</v>
      </c>
      <c r="H9593" s="57"/>
    </row>
    <row r="9594" spans="6:8" ht="14.25">
      <c r="F9594" s="57">
        <f t="shared" si="149"/>
        <v>0.009460811083844667</v>
      </c>
      <c r="G9594" s="58">
        <v>0.041700000000106</v>
      </c>
      <c r="H9594" s="57"/>
    </row>
    <row r="9595" spans="6:8" ht="14.25">
      <c r="F9595" s="57">
        <f t="shared" si="149"/>
        <v>0.009617489624569483</v>
      </c>
      <c r="G9595" s="58">
        <v>0.041600000000106</v>
      </c>
      <c r="H9595" s="57"/>
    </row>
    <row r="9596" spans="6:8" ht="14.25">
      <c r="F9596" s="57">
        <f t="shared" si="149"/>
        <v>0.009776654970271375</v>
      </c>
      <c r="G9596" s="58">
        <v>0.041500000000106</v>
      </c>
      <c r="H9596" s="57"/>
    </row>
    <row r="9597" spans="6:8" ht="14.25">
      <c r="F9597" s="57">
        <f t="shared" si="149"/>
        <v>0.00993834437165613</v>
      </c>
      <c r="G9597" s="58">
        <v>0.041400000000106</v>
      </c>
      <c r="H9597" s="57"/>
    </row>
    <row r="9598" spans="6:8" ht="14.25">
      <c r="F9598" s="57">
        <f t="shared" si="149"/>
        <v>0.010102595591178333</v>
      </c>
      <c r="G9598" s="58">
        <v>0.041300000000106</v>
      </c>
      <c r="H9598" s="57"/>
    </row>
    <row r="9599" spans="6:8" ht="14.25">
      <c r="F9599" s="57">
        <f t="shared" si="149"/>
        <v>0.010269446909084509</v>
      </c>
      <c r="G9599" s="58">
        <v>0.041200000000106</v>
      </c>
      <c r="H9599" s="57"/>
    </row>
    <row r="9600" spans="6:8" ht="14.25">
      <c r="F9600" s="57">
        <f t="shared" si="149"/>
        <v>0.010438937129504956</v>
      </c>
      <c r="G9600" s="58">
        <v>0.0411000000001061</v>
      </c>
      <c r="H9600" s="57"/>
    </row>
    <row r="9601" spans="6:8" ht="14.25">
      <c r="F9601" s="57">
        <f t="shared" si="149"/>
        <v>0.010611105586595764</v>
      </c>
      <c r="G9601" s="58">
        <v>0.0410000000001061</v>
      </c>
      <c r="H9601" s="57"/>
    </row>
    <row r="9602" spans="6:8" ht="14.25">
      <c r="F9602" s="57">
        <f t="shared" si="149"/>
        <v>0.010785992150727963</v>
      </c>
      <c r="G9602" s="58">
        <v>0.040900000000106</v>
      </c>
      <c r="H9602" s="57"/>
    </row>
    <row r="9603" spans="6:8" ht="14.25">
      <c r="F9603" s="57">
        <f t="shared" si="149"/>
        <v>0.01096363723472621</v>
      </c>
      <c r="G9603" s="58">
        <v>0.040800000000106</v>
      </c>
      <c r="H9603" s="57"/>
    </row>
    <row r="9604" spans="6:8" ht="14.25">
      <c r="F9604" s="57">
        <f t="shared" si="149"/>
        <v>0.01114408180015685</v>
      </c>
      <c r="G9604" s="58">
        <v>0.040700000000106</v>
      </c>
      <c r="H9604" s="57"/>
    </row>
    <row r="9605" spans="6:8" ht="14.25">
      <c r="F9605" s="57">
        <f t="shared" si="149"/>
        <v>0.011327367363662398</v>
      </c>
      <c r="G9605" s="58">
        <v>0.040600000000106</v>
      </c>
      <c r="H9605" s="57"/>
    </row>
    <row r="9606" spans="6:8" ht="14.25">
      <c r="F9606" s="57">
        <f t="shared" si="149"/>
        <v>0.011513536003345131</v>
      </c>
      <c r="G9606" s="58">
        <v>0.040500000000106</v>
      </c>
      <c r="H9606" s="57"/>
    </row>
    <row r="9607" spans="6:8" ht="14.25">
      <c r="F9607" s="57">
        <f t="shared" si="149"/>
        <v>0.011702630365197827</v>
      </c>
      <c r="G9607" s="58">
        <v>0.040400000000106</v>
      </c>
      <c r="H9607" s="57"/>
    </row>
    <row r="9608" spans="6:8" ht="14.25">
      <c r="F9608" s="57">
        <f t="shared" si="149"/>
        <v>0.011894693669581997</v>
      </c>
      <c r="G9608" s="58">
        <v>0.040300000000106</v>
      </c>
      <c r="H9608" s="57"/>
    </row>
    <row r="9609" spans="6:8" ht="14.25">
      <c r="F9609" s="57">
        <f t="shared" si="149"/>
        <v>0.012089769717753307</v>
      </c>
      <c r="G9609" s="58">
        <v>0.040200000000106</v>
      </c>
      <c r="H9609" s="57"/>
    </row>
    <row r="9610" spans="6:8" ht="14.25">
      <c r="F9610" s="57">
        <f t="shared" si="149"/>
        <v>0.012287902898432979</v>
      </c>
      <c r="G9610" s="58">
        <v>0.0401000000001061</v>
      </c>
      <c r="H9610" s="57"/>
    </row>
    <row r="9611" spans="6:8" ht="14.25">
      <c r="F9611" s="57">
        <f t="shared" si="149"/>
        <v>0.012489138194426904</v>
      </c>
      <c r="G9611" s="58">
        <v>0.0400000000001061</v>
      </c>
      <c r="H9611" s="57"/>
    </row>
    <row r="9612" spans="6:8" ht="14.25">
      <c r="F9612" s="57">
        <f t="shared" si="149"/>
        <v>0.012693521189288669</v>
      </c>
      <c r="G9612" s="58">
        <v>0.039900000000106</v>
      </c>
      <c r="H9612" s="57"/>
    </row>
    <row r="9613" spans="6:8" ht="14.25">
      <c r="F9613" s="57">
        <f aca="true" t="shared" si="150" ref="F9613:F9676">BINOMDIST(G$3,G$4,G9613,TRUE)</f>
        <v>0.012901098074028916</v>
      </c>
      <c r="G9613" s="58">
        <v>0.039800000000106</v>
      </c>
      <c r="H9613" s="57"/>
    </row>
    <row r="9614" spans="6:8" ht="14.25">
      <c r="F9614" s="57">
        <f t="shared" si="150"/>
        <v>0.013111915653870872</v>
      </c>
      <c r="G9614" s="58">
        <v>0.039700000000106</v>
      </c>
      <c r="H9614" s="57"/>
    </row>
    <row r="9615" spans="6:8" ht="14.25">
      <c r="F9615" s="57">
        <f t="shared" si="150"/>
        <v>0.013326021355048363</v>
      </c>
      <c r="G9615" s="58">
        <v>0.039600000000106</v>
      </c>
      <c r="H9615" s="57"/>
    </row>
    <row r="9616" spans="6:8" ht="14.25">
      <c r="F9616" s="57">
        <f t="shared" si="150"/>
        <v>0.013543463231649008</v>
      </c>
      <c r="G9616" s="58">
        <v>0.039500000000106</v>
      </c>
      <c r="H9616" s="57"/>
    </row>
    <row r="9617" spans="6:8" ht="14.25">
      <c r="F9617" s="57">
        <f t="shared" si="150"/>
        <v>0.013764289972500435</v>
      </c>
      <c r="G9617" s="58">
        <v>0.039400000000106</v>
      </c>
      <c r="H9617" s="57"/>
    </row>
    <row r="9618" spans="6:8" ht="14.25">
      <c r="F9618" s="57">
        <f t="shared" si="150"/>
        <v>0.01398855090809956</v>
      </c>
      <c r="G9618" s="58">
        <v>0.039300000000106</v>
      </c>
      <c r="H9618" s="57"/>
    </row>
    <row r="9619" spans="6:8" ht="14.25">
      <c r="F9619" s="57">
        <f t="shared" si="150"/>
        <v>0.014216296017583943</v>
      </c>
      <c r="G9619" s="58">
        <v>0.039200000000106</v>
      </c>
      <c r="H9619" s="57"/>
    </row>
    <row r="9620" spans="6:8" ht="14.25">
      <c r="F9620" s="57">
        <f t="shared" si="150"/>
        <v>0.014447575935744805</v>
      </c>
      <c r="G9620" s="58">
        <v>0.039100000000106</v>
      </c>
      <c r="H9620" s="57"/>
    </row>
    <row r="9621" spans="6:8" ht="14.25">
      <c r="F9621" s="57">
        <f t="shared" si="150"/>
        <v>0.014682441960080929</v>
      </c>
      <c r="G9621" s="58">
        <v>0.0390000000001061</v>
      </c>
      <c r="H9621" s="57"/>
    </row>
    <row r="9622" spans="6:8" ht="14.25">
      <c r="F9622" s="57">
        <f t="shared" si="150"/>
        <v>0.014920946057893878</v>
      </c>
      <c r="G9622" s="58">
        <v>0.038900000000106</v>
      </c>
      <c r="H9622" s="57"/>
    </row>
    <row r="9623" spans="6:8" ht="14.25">
      <c r="F9623" s="57">
        <f t="shared" si="150"/>
        <v>0.015163140873419459</v>
      </c>
      <c r="G9623" s="58">
        <v>0.038800000000106</v>
      </c>
      <c r="H9623" s="57"/>
    </row>
    <row r="9624" spans="6:8" ht="14.25">
      <c r="F9624" s="57">
        <f t="shared" si="150"/>
        <v>0.015409079735002627</v>
      </c>
      <c r="G9624" s="58">
        <v>0.038700000000106</v>
      </c>
      <c r="H9624" s="57"/>
    </row>
    <row r="9625" spans="6:8" ht="14.25">
      <c r="F9625" s="57">
        <f t="shared" si="150"/>
        <v>0.015658816662306483</v>
      </c>
      <c r="G9625" s="58">
        <v>0.038600000000106</v>
      </c>
      <c r="H9625" s="57"/>
    </row>
    <row r="9626" spans="6:8" ht="14.25">
      <c r="F9626" s="57">
        <f t="shared" si="150"/>
        <v>0.01591240637356034</v>
      </c>
      <c r="G9626" s="58">
        <v>0.038500000000106</v>
      </c>
      <c r="H9626" s="57"/>
    </row>
    <row r="9627" spans="6:8" ht="14.25">
      <c r="F9627" s="57">
        <f t="shared" si="150"/>
        <v>0.016169904292843006</v>
      </c>
      <c r="G9627" s="58">
        <v>0.038400000000106</v>
      </c>
      <c r="H9627" s="57"/>
    </row>
    <row r="9628" spans="6:8" ht="14.25">
      <c r="F9628" s="57">
        <f t="shared" si="150"/>
        <v>0.016431366557402124</v>
      </c>
      <c r="G9628" s="58">
        <v>0.038300000000106</v>
      </c>
      <c r="H9628" s="57"/>
    </row>
    <row r="9629" spans="6:8" ht="14.25">
      <c r="F9629" s="57">
        <f t="shared" si="150"/>
        <v>0.016696850025007128</v>
      </c>
      <c r="G9629" s="58">
        <v>0.038200000000106</v>
      </c>
      <c r="H9629" s="57"/>
    </row>
    <row r="9630" spans="6:8" ht="14.25">
      <c r="F9630" s="57">
        <f t="shared" si="150"/>
        <v>0.016966412281336163</v>
      </c>
      <c r="G9630" s="58">
        <v>0.038100000000106</v>
      </c>
      <c r="H9630" s="57"/>
    </row>
    <row r="9631" spans="6:8" ht="14.25">
      <c r="F9631" s="57">
        <f t="shared" si="150"/>
        <v>0.01724011164739453</v>
      </c>
      <c r="G9631" s="58">
        <v>0.0380000000001061</v>
      </c>
      <c r="H9631" s="57"/>
    </row>
    <row r="9632" spans="6:8" ht="14.25">
      <c r="F9632" s="57">
        <f t="shared" si="150"/>
        <v>0.01751800718696616</v>
      </c>
      <c r="G9632" s="58">
        <v>0.037900000000106</v>
      </c>
      <c r="H9632" s="57"/>
    </row>
    <row r="9633" spans="6:8" ht="14.25">
      <c r="F9633" s="57">
        <f t="shared" si="150"/>
        <v>0.01780015871409112</v>
      </c>
      <c r="G9633" s="58">
        <v>0.037800000000106</v>
      </c>
      <c r="H9633" s="57"/>
    </row>
    <row r="9634" spans="6:8" ht="14.25">
      <c r="F9634" s="57">
        <f t="shared" si="150"/>
        <v>0.01808662680057733</v>
      </c>
      <c r="G9634" s="58">
        <v>0.037700000000106</v>
      </c>
      <c r="H9634" s="57"/>
    </row>
    <row r="9635" spans="6:8" ht="14.25">
      <c r="F9635" s="57">
        <f t="shared" si="150"/>
        <v>0.018377472783536134</v>
      </c>
      <c r="G9635" s="58">
        <v>0.037600000000106</v>
      </c>
      <c r="H9635" s="57"/>
    </row>
    <row r="9636" spans="6:8" ht="14.25">
      <c r="F9636" s="57">
        <f t="shared" si="150"/>
        <v>0.018672758772945455</v>
      </c>
      <c r="G9636" s="58">
        <v>0.037500000000106</v>
      </c>
      <c r="H9636" s="57"/>
    </row>
    <row r="9637" spans="6:8" ht="14.25">
      <c r="F9637" s="57">
        <f t="shared" si="150"/>
        <v>0.018972547659238306</v>
      </c>
      <c r="G9637" s="58">
        <v>0.037400000000106</v>
      </c>
      <c r="H9637" s="57"/>
    </row>
    <row r="9638" spans="6:8" ht="14.25">
      <c r="F9638" s="57">
        <f t="shared" si="150"/>
        <v>0.019276903120914828</v>
      </c>
      <c r="G9638" s="58">
        <v>0.037300000000106</v>
      </c>
      <c r="H9638" s="57"/>
    </row>
    <row r="9639" spans="6:8" ht="14.25">
      <c r="F9639" s="57">
        <f t="shared" si="150"/>
        <v>0.019585889632176445</v>
      </c>
      <c r="G9639" s="58">
        <v>0.037200000000106</v>
      </c>
      <c r="H9639" s="57"/>
    </row>
    <row r="9640" spans="6:8" ht="14.25">
      <c r="F9640" s="57">
        <f t="shared" si="150"/>
        <v>0.019899572470581394</v>
      </c>
      <c r="G9640" s="58">
        <v>0.037100000000106</v>
      </c>
      <c r="H9640" s="57"/>
    </row>
    <row r="9641" spans="6:8" ht="14.25">
      <c r="F9641" s="57">
        <f t="shared" si="150"/>
        <v>0.020218017724718852</v>
      </c>
      <c r="G9641" s="58">
        <v>0.0370000000001061</v>
      </c>
      <c r="H9641" s="57"/>
    </row>
    <row r="9642" spans="6:8" ht="14.25">
      <c r="F9642" s="57">
        <f t="shared" si="150"/>
        <v>0.02054129230190295</v>
      </c>
      <c r="G9642" s="58">
        <v>0.036900000000106</v>
      </c>
      <c r="H9642" s="57"/>
    </row>
    <row r="9643" spans="6:8" ht="14.25">
      <c r="F9643" s="57">
        <f t="shared" si="150"/>
        <v>0.020869463935878244</v>
      </c>
      <c r="G9643" s="58">
        <v>0.036800000000106</v>
      </c>
      <c r="H9643" s="57"/>
    </row>
    <row r="9644" spans="6:8" ht="14.25">
      <c r="F9644" s="57">
        <f t="shared" si="150"/>
        <v>0.02120260119454593</v>
      </c>
      <c r="G9644" s="58">
        <v>0.036700000000106</v>
      </c>
      <c r="H9644" s="57"/>
    </row>
    <row r="9645" spans="6:8" ht="14.25">
      <c r="F9645" s="57">
        <f t="shared" si="150"/>
        <v>0.02154077348769832</v>
      </c>
      <c r="G9645" s="58">
        <v>0.036600000000106</v>
      </c>
      <c r="H9645" s="57"/>
    </row>
    <row r="9646" spans="6:8" ht="14.25">
      <c r="F9646" s="57">
        <f t="shared" si="150"/>
        <v>0.02188405107476568</v>
      </c>
      <c r="G9646" s="58">
        <v>0.036500000000106</v>
      </c>
      <c r="H9646" s="57"/>
    </row>
    <row r="9647" spans="6:8" ht="14.25">
      <c r="F9647" s="57">
        <f t="shared" si="150"/>
        <v>0.02223250507257249</v>
      </c>
      <c r="G9647" s="58">
        <v>0.036400000000106</v>
      </c>
      <c r="H9647" s="57"/>
    </row>
    <row r="9648" spans="6:8" ht="14.25">
      <c r="F9648" s="57">
        <f t="shared" si="150"/>
        <v>0.02258620746310049</v>
      </c>
      <c r="G9648" s="58">
        <v>0.036300000000106</v>
      </c>
      <c r="H9648" s="57"/>
    </row>
    <row r="9649" spans="6:8" ht="14.25">
      <c r="F9649" s="57">
        <f t="shared" si="150"/>
        <v>0.022945231101257103</v>
      </c>
      <c r="G9649" s="58">
        <v>0.036200000000106</v>
      </c>
      <c r="H9649" s="57"/>
    </row>
    <row r="9650" spans="6:8" ht="14.25">
      <c r="F9650" s="57">
        <f t="shared" si="150"/>
        <v>0.023309649722647235</v>
      </c>
      <c r="G9650" s="58">
        <v>0.036100000000106</v>
      </c>
      <c r="H9650" s="57"/>
    </row>
    <row r="9651" spans="6:8" ht="14.25">
      <c r="F9651" s="57">
        <f t="shared" si="150"/>
        <v>0.02367953795134537</v>
      </c>
      <c r="G9651" s="58">
        <v>0.0360000000001061</v>
      </c>
      <c r="H9651" s="57"/>
    </row>
    <row r="9652" spans="6:8" ht="14.25">
      <c r="F9652" s="57">
        <f t="shared" si="150"/>
        <v>0.02405497130766942</v>
      </c>
      <c r="G9652" s="58">
        <v>0.035900000000106</v>
      </c>
      <c r="H9652" s="57"/>
    </row>
    <row r="9653" spans="6:8" ht="14.25">
      <c r="F9653" s="57">
        <f t="shared" si="150"/>
        <v>0.024436026215944973</v>
      </c>
      <c r="G9653" s="58">
        <v>0.035800000000106</v>
      </c>
      <c r="H9653" s="57"/>
    </row>
    <row r="9654" spans="6:8" ht="14.25">
      <c r="F9654" s="57">
        <f t="shared" si="150"/>
        <v>0.02482278001227216</v>
      </c>
      <c r="G9654" s="58">
        <v>0.035700000000106</v>
      </c>
      <c r="H9654" s="57"/>
    </row>
    <row r="9655" spans="6:8" ht="14.25">
      <c r="F9655" s="57">
        <f t="shared" si="150"/>
        <v>0.025215310952278334</v>
      </c>
      <c r="G9655" s="58">
        <v>0.035600000000106</v>
      </c>
      <c r="H9655" s="57"/>
    </row>
    <row r="9656" spans="6:8" ht="14.25">
      <c r="F9656" s="57">
        <f t="shared" si="150"/>
        <v>0.025613698218862807</v>
      </c>
      <c r="G9656" s="58">
        <v>0.035500000000106</v>
      </c>
      <c r="H9656" s="57"/>
    </row>
    <row r="9657" spans="6:8" ht="14.25">
      <c r="F9657" s="57">
        <f t="shared" si="150"/>
        <v>0.02601802192992837</v>
      </c>
      <c r="G9657" s="58">
        <v>0.035400000000106</v>
      </c>
      <c r="H9657" s="57"/>
    </row>
    <row r="9658" spans="6:8" ht="14.25">
      <c r="F9658" s="57">
        <f t="shared" si="150"/>
        <v>0.026428363146096884</v>
      </c>
      <c r="G9658" s="58">
        <v>0.035300000000106</v>
      </c>
      <c r="H9658" s="57"/>
    </row>
    <row r="9659" spans="6:8" ht="14.25">
      <c r="F9659" s="57">
        <f t="shared" si="150"/>
        <v>0.02684480387840711</v>
      </c>
      <c r="G9659" s="58">
        <v>0.035200000000106</v>
      </c>
      <c r="H9659" s="57"/>
    </row>
    <row r="9660" spans="6:8" ht="14.25">
      <c r="F9660" s="57">
        <f t="shared" si="150"/>
        <v>0.02726742709599133</v>
      </c>
      <c r="G9660" s="58">
        <v>0.035100000000106</v>
      </c>
      <c r="H9660" s="57"/>
    </row>
    <row r="9661" spans="6:8" ht="14.25">
      <c r="F9661" s="57">
        <f t="shared" si="150"/>
        <v>0.027696316733727494</v>
      </c>
      <c r="G9661" s="58">
        <v>0.0350000000001061</v>
      </c>
      <c r="H9661" s="57"/>
    </row>
    <row r="9662" spans="6:8" ht="14.25">
      <c r="F9662" s="57">
        <f t="shared" si="150"/>
        <v>0.028131557699867953</v>
      </c>
      <c r="G9662" s="58">
        <v>0.034900000000106</v>
      </c>
      <c r="H9662" s="57"/>
    </row>
    <row r="9663" spans="6:8" ht="14.25">
      <c r="F9663" s="57">
        <f t="shared" si="150"/>
        <v>0.028573235883630966</v>
      </c>
      <c r="G9663" s="58">
        <v>0.034800000000106</v>
      </c>
      <c r="H9663" s="57"/>
    </row>
    <row r="9664" spans="6:8" ht="14.25">
      <c r="F9664" s="57">
        <f t="shared" si="150"/>
        <v>0.02902143816276942</v>
      </c>
      <c r="G9664" s="58">
        <v>0.034700000000106</v>
      </c>
      <c r="H9664" s="57"/>
    </row>
    <row r="9665" spans="6:8" ht="14.25">
      <c r="F9665" s="57">
        <f t="shared" si="150"/>
        <v>0.02947625241109547</v>
      </c>
      <c r="G9665" s="58">
        <v>0.034600000000106</v>
      </c>
      <c r="H9665" s="57"/>
    </row>
    <row r="9666" spans="6:8" ht="14.25">
      <c r="F9666" s="57">
        <f t="shared" si="150"/>
        <v>0.029937767505970016</v>
      </c>
      <c r="G9666" s="58">
        <v>0.034500000000106</v>
      </c>
      <c r="H9666" s="57"/>
    </row>
    <row r="9667" spans="6:8" ht="14.25">
      <c r="F9667" s="57">
        <f t="shared" si="150"/>
        <v>0.03040607333574856</v>
      </c>
      <c r="G9667" s="58">
        <v>0.034400000000106</v>
      </c>
      <c r="H9667" s="57"/>
    </row>
    <row r="9668" spans="6:8" ht="14.25">
      <c r="F9668" s="57">
        <f t="shared" si="150"/>
        <v>0.030881260807180913</v>
      </c>
      <c r="G9668" s="58">
        <v>0.034300000000106</v>
      </c>
      <c r="H9668" s="57"/>
    </row>
    <row r="9669" spans="6:8" ht="14.25">
      <c r="F9669" s="57">
        <f t="shared" si="150"/>
        <v>0.031363421852761766</v>
      </c>
      <c r="G9669" s="58">
        <v>0.034200000000106</v>
      </c>
      <c r="H9669" s="57"/>
    </row>
    <row r="9670" spans="6:8" ht="14.25">
      <c r="F9670" s="57">
        <f t="shared" si="150"/>
        <v>0.031852649438028055</v>
      </c>
      <c r="G9670" s="58">
        <v>0.034100000000106</v>
      </c>
      <c r="H9670" s="57"/>
    </row>
    <row r="9671" spans="6:8" ht="14.25">
      <c r="F9671" s="57">
        <f t="shared" si="150"/>
        <v>0.03234903756879865</v>
      </c>
      <c r="G9671" s="58">
        <v>0.0340000000001061</v>
      </c>
      <c r="H9671" s="57"/>
    </row>
    <row r="9672" spans="6:8" ht="14.25">
      <c r="F9672" s="57">
        <f t="shared" si="150"/>
        <v>0.032852681298356876</v>
      </c>
      <c r="G9672" s="58">
        <v>0.033900000000106</v>
      </c>
      <c r="H9672" s="57"/>
    </row>
    <row r="9673" spans="6:8" ht="14.25">
      <c r="F9673" s="57">
        <f t="shared" si="150"/>
        <v>0.03336367673456073</v>
      </c>
      <c r="G9673" s="58">
        <v>0.033800000000106</v>
      </c>
      <c r="H9673" s="57"/>
    </row>
    <row r="9674" spans="6:8" ht="14.25">
      <c r="F9674" s="57">
        <f t="shared" si="150"/>
        <v>0.03388212104689428</v>
      </c>
      <c r="G9674" s="58">
        <v>0.033700000000106</v>
      </c>
      <c r="H9674" s="57"/>
    </row>
    <row r="9675" spans="6:8" ht="14.25">
      <c r="F9675" s="57">
        <f t="shared" si="150"/>
        <v>0.03440811247343911</v>
      </c>
      <c r="G9675" s="58">
        <v>0.033600000000106</v>
      </c>
      <c r="H9675" s="57"/>
    </row>
    <row r="9676" spans="6:8" ht="14.25">
      <c r="F9676" s="57">
        <f t="shared" si="150"/>
        <v>0.03494175032777186</v>
      </c>
      <c r="G9676" s="58">
        <v>0.033500000000106</v>
      </c>
      <c r="H9676" s="57"/>
    </row>
    <row r="9677" spans="6:8" ht="14.25">
      <c r="F9677" s="57">
        <f aca="true" t="shared" si="151" ref="F9677:F9740">BINOMDIST(G$3,G$4,G9677,TRUE)</f>
        <v>0.03548313500577966</v>
      </c>
      <c r="G9677" s="58">
        <v>0.033400000000106</v>
      </c>
      <c r="H9677" s="57"/>
    </row>
    <row r="9678" spans="6:8" ht="14.25">
      <c r="F9678" s="57">
        <f t="shared" si="151"/>
        <v>0.036032367992390124</v>
      </c>
      <c r="G9678" s="58">
        <v>0.033300000000106</v>
      </c>
      <c r="H9678" s="57"/>
    </row>
    <row r="9679" spans="6:8" ht="14.25">
      <c r="F9679" s="57">
        <f t="shared" si="151"/>
        <v>0.03658955186821093</v>
      </c>
      <c r="G9679" s="58">
        <v>0.033200000000106</v>
      </c>
      <c r="H9679" s="57"/>
    </row>
    <row r="9680" spans="6:8" ht="14.25">
      <c r="F9680" s="57">
        <f t="shared" si="151"/>
        <v>0.03715479031607437</v>
      </c>
      <c r="G9680" s="58">
        <v>0.033100000000106</v>
      </c>
      <c r="H9680" s="57"/>
    </row>
    <row r="9681" spans="6:8" ht="14.25">
      <c r="F9681" s="57">
        <f t="shared" si="151"/>
        <v>0.037728188127481785</v>
      </c>
      <c r="G9681" s="58">
        <v>0.0330000000001061</v>
      </c>
      <c r="H9681" s="57"/>
    </row>
    <row r="9682" spans="6:8" ht="14.25">
      <c r="F9682" s="57">
        <f t="shared" si="151"/>
        <v>0.038309851208946255</v>
      </c>
      <c r="G9682" s="58">
        <v>0.032900000000106</v>
      </c>
      <c r="H9682" s="57"/>
    </row>
    <row r="9683" spans="6:8" ht="14.25">
      <c r="F9683" s="57">
        <f t="shared" si="151"/>
        <v>0.03889988658821201</v>
      </c>
      <c r="G9683" s="58">
        <v>0.032800000000107</v>
      </c>
      <c r="H9683" s="57"/>
    </row>
    <row r="9684" spans="6:8" ht="14.25">
      <c r="F9684" s="57">
        <f t="shared" si="151"/>
        <v>0.03949840242039887</v>
      </c>
      <c r="G9684" s="58">
        <v>0.032700000000107</v>
      </c>
      <c r="H9684" s="57"/>
    </row>
    <row r="9685" spans="6:8" ht="14.25">
      <c r="F9685" s="57">
        <f t="shared" si="151"/>
        <v>0.04010550799395999</v>
      </c>
      <c r="G9685" s="58">
        <v>0.032600000000107</v>
      </c>
      <c r="H9685" s="57"/>
    </row>
    <row r="9686" spans="6:8" ht="14.25">
      <c r="F9686" s="57">
        <f t="shared" si="151"/>
        <v>0.04072131373657577</v>
      </c>
      <c r="G9686" s="58">
        <v>0.032500000000107</v>
      </c>
      <c r="H9686" s="57"/>
    </row>
    <row r="9687" spans="6:8" ht="14.25">
      <c r="F9687" s="57">
        <f t="shared" si="151"/>
        <v>0.041345931220886846</v>
      </c>
      <c r="G9687" s="58">
        <v>0.032400000000107</v>
      </c>
      <c r="H9687" s="57"/>
    </row>
    <row r="9688" spans="6:8" ht="14.25">
      <c r="F9688" s="57">
        <f t="shared" si="151"/>
        <v>0.04197947317009676</v>
      </c>
      <c r="G9688" s="58">
        <v>0.032300000000107</v>
      </c>
      <c r="H9688" s="57"/>
    </row>
    <row r="9689" spans="6:8" ht="14.25">
      <c r="F9689" s="57">
        <f t="shared" si="151"/>
        <v>0.04262205346343138</v>
      </c>
      <c r="G9689" s="58">
        <v>0.032200000000107</v>
      </c>
      <c r="H9689" s="57"/>
    </row>
    <row r="9690" spans="6:8" ht="14.25">
      <c r="F9690" s="57">
        <f t="shared" si="151"/>
        <v>0.04327378714145038</v>
      </c>
      <c r="G9690" s="58">
        <v>0.032100000000107</v>
      </c>
      <c r="H9690" s="57"/>
    </row>
    <row r="9691" spans="6:8" ht="14.25">
      <c r="F9691" s="57">
        <f t="shared" si="151"/>
        <v>0.0439347904112036</v>
      </c>
      <c r="G9691" s="58">
        <v>0.0320000000001071</v>
      </c>
      <c r="H9691" s="57"/>
    </row>
    <row r="9692" spans="6:8" ht="14.25">
      <c r="F9692" s="57">
        <f t="shared" si="151"/>
        <v>0.044605180651229814</v>
      </c>
      <c r="G9692" s="58">
        <v>0.0319000000001071</v>
      </c>
      <c r="H9692" s="57"/>
    </row>
    <row r="9693" spans="6:8" ht="14.25">
      <c r="F9693" s="57">
        <f t="shared" si="151"/>
        <v>0.04528507641638238</v>
      </c>
      <c r="G9693" s="58">
        <v>0.031800000000107</v>
      </c>
      <c r="H9693" s="57"/>
    </row>
    <row r="9694" spans="6:8" ht="14.25">
      <c r="F9694" s="57">
        <f t="shared" si="151"/>
        <v>0.045974597442485395</v>
      </c>
      <c r="G9694" s="58">
        <v>0.031700000000107</v>
      </c>
      <c r="H9694" s="57"/>
    </row>
    <row r="9695" spans="6:8" ht="14.25">
      <c r="F9695" s="57">
        <f t="shared" si="151"/>
        <v>0.04667386465081212</v>
      </c>
      <c r="G9695" s="58">
        <v>0.031600000000107</v>
      </c>
      <c r="H9695" s="57"/>
    </row>
    <row r="9696" spans="6:8" ht="14.25">
      <c r="F9696" s="57">
        <f t="shared" si="151"/>
        <v>0.04738300015237106</v>
      </c>
      <c r="G9696" s="58">
        <v>0.031500000000107</v>
      </c>
      <c r="H9696" s="57"/>
    </row>
    <row r="9697" spans="6:8" ht="14.25">
      <c r="F9697" s="57">
        <f t="shared" si="151"/>
        <v>0.048102127252001144</v>
      </c>
      <c r="G9697" s="58">
        <v>0.031400000000107</v>
      </c>
      <c r="H9697" s="57"/>
    </row>
    <row r="9698" spans="6:8" ht="14.25">
      <c r="F9698" s="57">
        <f t="shared" si="151"/>
        <v>0.048831370452265835</v>
      </c>
      <c r="G9698" s="58">
        <v>0.031300000000107</v>
      </c>
      <c r="H9698" s="57"/>
    </row>
    <row r="9699" spans="6:8" ht="14.25">
      <c r="F9699" s="57">
        <f t="shared" si="151"/>
        <v>0.049570855457138525</v>
      </c>
      <c r="G9699" s="58">
        <v>0.031200000000107</v>
      </c>
      <c r="H9699" s="57"/>
    </row>
    <row r="9700" spans="6:8" ht="14.25">
      <c r="F9700" s="57">
        <f t="shared" si="151"/>
        <v>0.050320709175472274</v>
      </c>
      <c r="G9700" s="58">
        <v>0.031100000000107</v>
      </c>
      <c r="H9700" s="57"/>
    </row>
    <row r="9701" spans="6:8" ht="14.25">
      <c r="F9701" s="57">
        <f t="shared" si="151"/>
        <v>0.051081059724246064</v>
      </c>
      <c r="G9701" s="58">
        <v>0.0310000000001071</v>
      </c>
      <c r="H9701" s="57"/>
    </row>
    <row r="9702" spans="6:8" ht="14.25">
      <c r="F9702" s="57">
        <f t="shared" si="151"/>
        <v>0.051852036431583856</v>
      </c>
      <c r="G9702" s="58">
        <v>0.0309000000001071</v>
      </c>
      <c r="H9702" s="57"/>
    </row>
    <row r="9703" spans="6:8" ht="14.25">
      <c r="F9703" s="57">
        <f t="shared" si="151"/>
        <v>0.05263376983952744</v>
      </c>
      <c r="G9703" s="58">
        <v>0.030800000000107</v>
      </c>
      <c r="H9703" s="57"/>
    </row>
    <row r="9704" spans="6:8" ht="14.25">
      <c r="F9704" s="57">
        <f t="shared" si="151"/>
        <v>0.05342639170656729</v>
      </c>
      <c r="G9704" s="58">
        <v>0.030700000000107</v>
      </c>
      <c r="H9704" s="57"/>
    </row>
    <row r="9705" spans="6:8" ht="14.25">
      <c r="F9705" s="57">
        <f t="shared" si="151"/>
        <v>0.05423003500992138</v>
      </c>
      <c r="G9705" s="58">
        <v>0.030600000000107</v>
      </c>
      <c r="H9705" s="57"/>
    </row>
    <row r="9706" spans="6:8" ht="14.25">
      <c r="F9706" s="57">
        <f t="shared" si="151"/>
        <v>0.05504483394754383</v>
      </c>
      <c r="G9706" s="58">
        <v>0.030500000000107</v>
      </c>
      <c r="H9706" s="57"/>
    </row>
    <row r="9707" spans="6:8" ht="14.25">
      <c r="F9707" s="57">
        <f t="shared" si="151"/>
        <v>0.055870923939865515</v>
      </c>
      <c r="G9707" s="58">
        <v>0.030400000000107</v>
      </c>
      <c r="H9707" s="57"/>
    </row>
    <row r="9708" spans="6:8" ht="14.25">
      <c r="F9708" s="57">
        <f t="shared" si="151"/>
        <v>0.05670844163125305</v>
      </c>
      <c r="G9708" s="58">
        <v>0.030300000000107</v>
      </c>
      <c r="H9708" s="57"/>
    </row>
    <row r="9709" spans="6:8" ht="14.25">
      <c r="F9709" s="57">
        <f t="shared" si="151"/>
        <v>0.05755752489117798</v>
      </c>
      <c r="G9709" s="58">
        <v>0.030200000000107</v>
      </c>
      <c r="H9709" s="57"/>
    </row>
    <row r="9710" spans="6:8" ht="14.25">
      <c r="F9710" s="57">
        <f t="shared" si="151"/>
        <v>0.058418312815087275</v>
      </c>
      <c r="G9710" s="58">
        <v>0.030100000000107</v>
      </c>
      <c r="H9710" s="57"/>
    </row>
    <row r="9711" spans="6:8" ht="14.25">
      <c r="F9711" s="57">
        <f t="shared" si="151"/>
        <v>0.05929094572496489</v>
      </c>
      <c r="G9711" s="58">
        <v>0.0300000000001071</v>
      </c>
      <c r="H9711" s="57"/>
    </row>
    <row r="9712" spans="6:8" ht="14.25">
      <c r="F9712" s="57">
        <f t="shared" si="151"/>
        <v>0.06017556516957967</v>
      </c>
      <c r="G9712" s="58">
        <v>0.0299000000001071</v>
      </c>
      <c r="H9712" s="57"/>
    </row>
    <row r="9713" spans="6:8" ht="14.25">
      <c r="F9713" s="57">
        <f t="shared" si="151"/>
        <v>0.0610723139243988</v>
      </c>
      <c r="G9713" s="58">
        <v>0.029800000000107</v>
      </c>
      <c r="H9713" s="57"/>
    </row>
    <row r="9714" spans="6:8" ht="14.25">
      <c r="F9714" s="57">
        <f t="shared" si="151"/>
        <v>0.06198133599116777</v>
      </c>
      <c r="G9714" s="58">
        <v>0.029700000000107</v>
      </c>
      <c r="H9714" s="57"/>
    </row>
    <row r="9715" spans="6:8" ht="14.25">
      <c r="F9715" s="57">
        <f t="shared" si="151"/>
        <v>0.06290277659714803</v>
      </c>
      <c r="G9715" s="58">
        <v>0.029600000000107</v>
      </c>
      <c r="H9715" s="57"/>
    </row>
    <row r="9716" spans="6:8" ht="14.25">
      <c r="F9716" s="57">
        <f t="shared" si="151"/>
        <v>0.06383678219398929</v>
      </c>
      <c r="G9716" s="58">
        <v>0.029500000000107</v>
      </c>
      <c r="H9716" s="57"/>
    </row>
    <row r="9717" spans="6:8" ht="14.25">
      <c r="F9717" s="57">
        <f t="shared" si="151"/>
        <v>0.06478350045623794</v>
      </c>
      <c r="G9717" s="58">
        <v>0.029400000000107</v>
      </c>
      <c r="H9717" s="57"/>
    </row>
    <row r="9718" spans="6:8" ht="14.25">
      <c r="F9718" s="57">
        <f t="shared" si="151"/>
        <v>0.06574308027946618</v>
      </c>
      <c r="G9718" s="58">
        <v>0.029300000000107</v>
      </c>
      <c r="H9718" s="57"/>
    </row>
    <row r="9719" spans="6:8" ht="14.25">
      <c r="F9719" s="57">
        <f t="shared" si="151"/>
        <v>0.06671567177801188</v>
      </c>
      <c r="G9719" s="58">
        <v>0.029200000000107</v>
      </c>
      <c r="H9719" s="57"/>
    </row>
    <row r="9720" spans="6:8" ht="14.25">
      <c r="F9720" s="57">
        <f t="shared" si="151"/>
        <v>0.06770142628231818</v>
      </c>
      <c r="G9720" s="58">
        <v>0.029100000000107</v>
      </c>
      <c r="H9720" s="57"/>
    </row>
    <row r="9721" spans="6:8" ht="14.25">
      <c r="F9721" s="57">
        <f t="shared" si="151"/>
        <v>0.06870049633585949</v>
      </c>
      <c r="G9721" s="58">
        <v>0.0290000000001071</v>
      </c>
      <c r="H9721" s="57"/>
    </row>
    <row r="9722" spans="6:8" ht="14.25">
      <c r="F9722" s="57">
        <f t="shared" si="151"/>
        <v>0.06971303569165009</v>
      </c>
      <c r="G9722" s="58">
        <v>0.0289000000001071</v>
      </c>
      <c r="H9722" s="57"/>
    </row>
    <row r="9723" spans="6:8" ht="14.25">
      <c r="F9723" s="57">
        <f t="shared" si="151"/>
        <v>0.0707391993083085</v>
      </c>
      <c r="G9723" s="58">
        <v>0.028800000000107</v>
      </c>
      <c r="H9723" s="57"/>
    </row>
    <row r="9724" spans="6:8" ht="14.25">
      <c r="F9724" s="57">
        <f t="shared" si="151"/>
        <v>0.07177914334568002</v>
      </c>
      <c r="G9724" s="58">
        <v>0.028700000000107</v>
      </c>
      <c r="H9724" s="57"/>
    </row>
    <row r="9725" spans="6:8" ht="14.25">
      <c r="F9725" s="57">
        <f t="shared" si="151"/>
        <v>0.07283302516000484</v>
      </c>
      <c r="G9725" s="58">
        <v>0.028600000000107</v>
      </c>
      <c r="H9725" s="57"/>
    </row>
    <row r="9726" spans="6:8" ht="14.25">
      <c r="F9726" s="57">
        <f t="shared" si="151"/>
        <v>0.07390100329860695</v>
      </c>
      <c r="G9726" s="58">
        <v>0.028500000000107</v>
      </c>
      <c r="H9726" s="57"/>
    </row>
    <row r="9727" spans="6:8" ht="14.25">
      <c r="F9727" s="57">
        <f t="shared" si="151"/>
        <v>0.07498323749410299</v>
      </c>
      <c r="G9727" s="58">
        <v>0.028400000000107</v>
      </c>
      <c r="H9727" s="57"/>
    </row>
    <row r="9728" spans="6:8" ht="14.25">
      <c r="F9728" s="57">
        <f t="shared" si="151"/>
        <v>0.07607988865811387</v>
      </c>
      <c r="G9728" s="58">
        <v>0.028300000000107</v>
      </c>
      <c r="H9728" s="57"/>
    </row>
    <row r="9729" spans="6:8" ht="14.25">
      <c r="F9729" s="57">
        <f t="shared" si="151"/>
        <v>0.07719111887446682</v>
      </c>
      <c r="G9729" s="58">
        <v>0.028200000000107</v>
      </c>
      <c r="H9729" s="57"/>
    </row>
    <row r="9730" spans="6:8" ht="14.25">
      <c r="F9730" s="57">
        <f t="shared" si="151"/>
        <v>0.07831709139187419</v>
      </c>
      <c r="G9730" s="58">
        <v>0.028100000000107</v>
      </c>
      <c r="H9730" s="57"/>
    </row>
    <row r="9731" spans="6:8" ht="14.25">
      <c r="F9731" s="57">
        <f t="shared" si="151"/>
        <v>0.07945797061607524</v>
      </c>
      <c r="G9731" s="58">
        <v>0.0280000000001071</v>
      </c>
      <c r="H9731" s="57"/>
    </row>
    <row r="9732" spans="6:8" ht="14.25">
      <c r="F9732" s="57">
        <f t="shared" si="151"/>
        <v>0.08061392210143206</v>
      </c>
      <c r="G9732" s="58">
        <v>0.0279000000001071</v>
      </c>
      <c r="H9732" s="57"/>
    </row>
    <row r="9733" spans="6:8" ht="14.25">
      <c r="F9733" s="57">
        <f t="shared" si="151"/>
        <v>0.0817851125419532</v>
      </c>
      <c r="G9733" s="58">
        <v>0.027800000000107</v>
      </c>
      <c r="H9733" s="57"/>
    </row>
    <row r="9734" spans="6:8" ht="14.25">
      <c r="F9734" s="57">
        <f t="shared" si="151"/>
        <v>0.0829717097617431</v>
      </c>
      <c r="G9734" s="58">
        <v>0.027700000000107</v>
      </c>
      <c r="H9734" s="57"/>
    </row>
    <row r="9735" spans="6:8" ht="14.25">
      <c r="F9735" s="57">
        <f t="shared" si="151"/>
        <v>0.08417388270486492</v>
      </c>
      <c r="G9735" s="58">
        <v>0.027600000000107</v>
      </c>
      <c r="H9735" s="57"/>
    </row>
    <row r="9736" spans="6:8" ht="14.25">
      <c r="F9736" s="57">
        <f t="shared" si="151"/>
        <v>0.08539180142458624</v>
      </c>
      <c r="G9736" s="58">
        <v>0.027500000000107</v>
      </c>
      <c r="H9736" s="57"/>
    </row>
    <row r="9737" spans="6:8" ht="14.25">
      <c r="F9737" s="57">
        <f t="shared" si="151"/>
        <v>0.08662563707200746</v>
      </c>
      <c r="G9737" s="58">
        <v>0.027400000000107</v>
      </c>
      <c r="H9737" s="57"/>
    </row>
    <row r="9738" spans="6:8" ht="14.25">
      <c r="F9738" s="57">
        <f t="shared" si="151"/>
        <v>0.08787556188405186</v>
      </c>
      <c r="G9738" s="58">
        <v>0.027300000000107</v>
      </c>
      <c r="H9738" s="57"/>
    </row>
    <row r="9739" spans="6:8" ht="14.25">
      <c r="F9739" s="57">
        <f t="shared" si="151"/>
        <v>0.08914174917080354</v>
      </c>
      <c r="G9739" s="58">
        <v>0.027200000000107</v>
      </c>
      <c r="H9739" s="57"/>
    </row>
    <row r="9740" spans="6:8" ht="14.25">
      <c r="F9740" s="57">
        <f t="shared" si="151"/>
        <v>0.09042437330217616</v>
      </c>
      <c r="G9740" s="58">
        <v>0.027100000000107</v>
      </c>
      <c r="H9740" s="57"/>
    </row>
    <row r="9741" spans="6:8" ht="14.25">
      <c r="F9741" s="57">
        <f aca="true" t="shared" si="152" ref="F9741:F9804">BINOMDIST(G$3,G$4,G9741,TRUE)</f>
        <v>0.09172360969389724</v>
      </c>
      <c r="G9741" s="58">
        <v>0.027000000000107</v>
      </c>
      <c r="H9741" s="57"/>
    </row>
    <row r="9742" spans="6:8" ht="14.25">
      <c r="F9742" s="57">
        <f t="shared" si="152"/>
        <v>0.0930396347927913</v>
      </c>
      <c r="G9742" s="58">
        <v>0.0269000000001071</v>
      </c>
      <c r="H9742" s="57"/>
    </row>
    <row r="9743" spans="6:8" ht="14.25">
      <c r="F9743" s="57">
        <f t="shared" si="152"/>
        <v>0.0943726260613536</v>
      </c>
      <c r="G9743" s="58">
        <v>0.026800000000107</v>
      </c>
      <c r="H9743" s="57"/>
    </row>
    <row r="9744" spans="6:8" ht="14.25">
      <c r="F9744" s="57">
        <f t="shared" si="152"/>
        <v>0.09572276196157103</v>
      </c>
      <c r="G9744" s="58">
        <v>0.026700000000107</v>
      </c>
      <c r="H9744" s="57"/>
    </row>
    <row r="9745" spans="6:8" ht="14.25">
      <c r="F9745" s="57">
        <f t="shared" si="152"/>
        <v>0.09709022193801865</v>
      </c>
      <c r="G9745" s="58">
        <v>0.026600000000107</v>
      </c>
      <c r="H9745" s="57"/>
    </row>
    <row r="9746" spans="6:8" ht="14.25">
      <c r="F9746" s="57">
        <f t="shared" si="152"/>
        <v>0.09847518640016928</v>
      </c>
      <c r="G9746" s="58">
        <v>0.026500000000107</v>
      </c>
      <c r="H9746" s="57"/>
    </row>
    <row r="9747" spans="6:8" ht="14.25">
      <c r="F9747" s="57">
        <f t="shared" si="152"/>
        <v>0.09987783670392543</v>
      </c>
      <c r="G9747" s="58">
        <v>0.026400000000107</v>
      </c>
      <c r="H9747" s="57"/>
    </row>
    <row r="9748" spans="6:8" ht="14.25">
      <c r="F9748" s="57">
        <f t="shared" si="152"/>
        <v>0.10129835513234849</v>
      </c>
      <c r="G9748" s="58">
        <v>0.026300000000107</v>
      </c>
      <c r="H9748" s="57"/>
    </row>
    <row r="9749" spans="6:8" ht="14.25">
      <c r="F9749" s="57">
        <f t="shared" si="152"/>
        <v>0.10273692487556636</v>
      </c>
      <c r="G9749" s="58">
        <v>0.026200000000107</v>
      </c>
      <c r="H9749" s="57"/>
    </row>
    <row r="9750" spans="6:8" ht="14.25">
      <c r="F9750" s="57">
        <f t="shared" si="152"/>
        <v>0.1041937300098432</v>
      </c>
      <c r="G9750" s="58">
        <v>0.026100000000107</v>
      </c>
      <c r="H9750" s="57"/>
    </row>
    <row r="9751" spans="6:8" ht="14.25">
      <c r="F9751" s="57">
        <f t="shared" si="152"/>
        <v>0.10566895547579182</v>
      </c>
      <c r="G9751" s="58">
        <v>0.026000000000107</v>
      </c>
      <c r="H9751" s="57"/>
    </row>
    <row r="9752" spans="6:8" ht="14.25">
      <c r="F9752" s="57">
        <f t="shared" si="152"/>
        <v>0.10716278705570934</v>
      </c>
      <c r="G9752" s="58">
        <v>0.0259000000001071</v>
      </c>
      <c r="H9752" s="57"/>
    </row>
    <row r="9753" spans="6:8" ht="14.25">
      <c r="F9753" s="57">
        <f t="shared" si="152"/>
        <v>0.10867541135002619</v>
      </c>
      <c r="G9753" s="58">
        <v>0.025800000000107</v>
      </c>
      <c r="H9753" s="57"/>
    </row>
    <row r="9754" spans="6:8" ht="14.25">
      <c r="F9754" s="57">
        <f t="shared" si="152"/>
        <v>0.11020701575281996</v>
      </c>
      <c r="G9754" s="58">
        <v>0.025700000000107</v>
      </c>
      <c r="H9754" s="57"/>
    </row>
    <row r="9755" spans="6:8" ht="14.25">
      <c r="F9755" s="57">
        <f t="shared" si="152"/>
        <v>0.11175778842642578</v>
      </c>
      <c r="G9755" s="58">
        <v>0.025600000000107</v>
      </c>
      <c r="H9755" s="57"/>
    </row>
    <row r="9756" spans="6:8" ht="14.25">
      <c r="F9756" s="57">
        <f t="shared" si="152"/>
        <v>0.11332791827507036</v>
      </c>
      <c r="G9756" s="58">
        <v>0.025500000000107</v>
      </c>
      <c r="H9756" s="57"/>
    </row>
    <row r="9757" spans="6:8" ht="14.25">
      <c r="F9757" s="57">
        <f t="shared" si="152"/>
        <v>0.11491759491754358</v>
      </c>
      <c r="G9757" s="58">
        <v>0.025400000000107</v>
      </c>
      <c r="H9757" s="57"/>
    </row>
    <row r="9758" spans="6:8" ht="14.25">
      <c r="F9758" s="57">
        <f t="shared" si="152"/>
        <v>0.11652700865887403</v>
      </c>
      <c r="G9758" s="58">
        <v>0.025300000000107</v>
      </c>
      <c r="H9758" s="57"/>
    </row>
    <row r="9759" spans="6:8" ht="14.25">
      <c r="F9759" s="57">
        <f t="shared" si="152"/>
        <v>0.118156350460992</v>
      </c>
      <c r="G9759" s="58">
        <v>0.025200000000107</v>
      </c>
      <c r="H9759" s="57"/>
    </row>
    <row r="9760" spans="6:8" ht="14.25">
      <c r="F9760" s="57">
        <f t="shared" si="152"/>
        <v>0.11980581191235826</v>
      </c>
      <c r="G9760" s="58">
        <v>0.025100000000107</v>
      </c>
      <c r="H9760" s="57"/>
    </row>
    <row r="9761" spans="6:8" ht="14.25">
      <c r="F9761" s="57">
        <f t="shared" si="152"/>
        <v>0.12147558519653658</v>
      </c>
      <c r="G9761" s="58">
        <v>0.025000000000107</v>
      </c>
      <c r="H9761" s="57"/>
    </row>
    <row r="9762" spans="6:8" ht="14.25">
      <c r="F9762" s="57">
        <f t="shared" si="152"/>
        <v>0.12316586305968974</v>
      </c>
      <c r="G9762" s="58">
        <v>0.0249000000001071</v>
      </c>
      <c r="H9762" s="57"/>
    </row>
    <row r="9763" spans="6:8" ht="14.25">
      <c r="F9763" s="57">
        <f t="shared" si="152"/>
        <v>0.12487683877698608</v>
      </c>
      <c r="G9763" s="58">
        <v>0.024800000000107</v>
      </c>
      <c r="H9763" s="57"/>
    </row>
    <row r="9764" spans="6:8" ht="14.25">
      <c r="F9764" s="57">
        <f t="shared" si="152"/>
        <v>0.1266087061178623</v>
      </c>
      <c r="G9764" s="58">
        <v>0.024700000000107</v>
      </c>
      <c r="H9764" s="57"/>
    </row>
    <row r="9765" spans="6:8" ht="14.25">
      <c r="F9765" s="57">
        <f t="shared" si="152"/>
        <v>0.1283616593101787</v>
      </c>
      <c r="G9765" s="58">
        <v>0.024600000000107</v>
      </c>
      <c r="H9765" s="57"/>
    </row>
    <row r="9766" spans="6:8" ht="14.25">
      <c r="F9766" s="57">
        <f t="shared" si="152"/>
        <v>0.13013589300318462</v>
      </c>
      <c r="G9766" s="58">
        <v>0.024500000000107</v>
      </c>
      <c r="H9766" s="57"/>
    </row>
    <row r="9767" spans="6:8" ht="14.25">
      <c r="F9767" s="57">
        <f t="shared" si="152"/>
        <v>0.1319316022293078</v>
      </c>
      <c r="G9767" s="58">
        <v>0.024400000000107</v>
      </c>
      <c r="H9767" s="57"/>
    </row>
    <row r="9768" spans="6:8" ht="14.25">
      <c r="F9768" s="57">
        <f t="shared" si="152"/>
        <v>0.1337489823647346</v>
      </c>
      <c r="G9768" s="58">
        <v>0.024300000000107</v>
      </c>
      <c r="H9768" s="57"/>
    </row>
    <row r="9769" spans="6:8" ht="14.25">
      <c r="F9769" s="57">
        <f t="shared" si="152"/>
        <v>0.13558822908875692</v>
      </c>
      <c r="G9769" s="58">
        <v>0.024200000000107</v>
      </c>
      <c r="H9769" s="57"/>
    </row>
    <row r="9770" spans="6:8" ht="14.25">
      <c r="F9770" s="57">
        <f t="shared" si="152"/>
        <v>0.1374495383418664</v>
      </c>
      <c r="G9770" s="58">
        <v>0.024100000000107</v>
      </c>
      <c r="H9770" s="57"/>
    </row>
    <row r="9771" spans="6:8" ht="14.25">
      <c r="F9771" s="57">
        <f t="shared" si="152"/>
        <v>0.13933310628256815</v>
      </c>
      <c r="G9771" s="58">
        <v>0.024000000000107</v>
      </c>
      <c r="H9771" s="57"/>
    </row>
    <row r="9772" spans="6:8" ht="14.25">
      <c r="F9772" s="57">
        <f t="shared" si="152"/>
        <v>0.14123912924289372</v>
      </c>
      <c r="G9772" s="58">
        <v>0.0239000000001071</v>
      </c>
      <c r="H9772" s="57"/>
    </row>
    <row r="9773" spans="6:8" ht="14.25">
      <c r="F9773" s="57">
        <f t="shared" si="152"/>
        <v>0.14316780368257737</v>
      </c>
      <c r="G9773" s="58">
        <v>0.023800000000108</v>
      </c>
      <c r="H9773" s="57"/>
    </row>
    <row r="9774" spans="6:8" ht="14.25">
      <c r="F9774" s="57">
        <f t="shared" si="152"/>
        <v>0.1451193261419552</v>
      </c>
      <c r="G9774" s="58">
        <v>0.023700000000108</v>
      </c>
      <c r="H9774" s="57"/>
    </row>
    <row r="9775" spans="6:8" ht="14.25">
      <c r="F9775" s="57">
        <f t="shared" si="152"/>
        <v>0.14709389319333321</v>
      </c>
      <c r="G9775" s="58">
        <v>0.023600000000108</v>
      </c>
      <c r="H9775" s="57"/>
    </row>
    <row r="9776" spans="6:8" ht="14.25">
      <c r="F9776" s="57">
        <f t="shared" si="152"/>
        <v>0.1490917013911221</v>
      </c>
      <c r="G9776" s="58">
        <v>0.023500000000108</v>
      </c>
      <c r="H9776" s="57"/>
    </row>
    <row r="9777" spans="6:8" ht="14.25">
      <c r="F9777" s="57">
        <f t="shared" si="152"/>
        <v>0.15111294722046464</v>
      </c>
      <c r="G9777" s="58">
        <v>0.023400000000108</v>
      </c>
      <c r="H9777" s="57"/>
    </row>
    <row r="9778" spans="6:8" ht="14.25">
      <c r="F9778" s="57">
        <f t="shared" si="152"/>
        <v>0.15315782704443595</v>
      </c>
      <c r="G9778" s="58">
        <v>0.023300000000108</v>
      </c>
      <c r="H9778" s="57"/>
    </row>
    <row r="9779" spans="6:8" ht="14.25">
      <c r="F9779" s="57">
        <f t="shared" si="152"/>
        <v>0.1552265370497667</v>
      </c>
      <c r="G9779" s="58">
        <v>0.023200000000108</v>
      </c>
      <c r="H9779" s="57"/>
    </row>
    <row r="9780" spans="6:8" ht="14.25">
      <c r="F9780" s="57">
        <f t="shared" si="152"/>
        <v>0.15731927319107503</v>
      </c>
      <c r="G9780" s="58">
        <v>0.023100000000108</v>
      </c>
      <c r="H9780" s="57"/>
    </row>
    <row r="9781" spans="6:8" ht="14.25">
      <c r="F9781" s="57">
        <f t="shared" si="152"/>
        <v>0.15943623113357194</v>
      </c>
      <c r="G9781" s="58">
        <v>0.023000000000108</v>
      </c>
      <c r="H9781" s="57"/>
    </row>
    <row r="9782" spans="6:8" ht="14.25">
      <c r="F9782" s="57">
        <f t="shared" si="152"/>
        <v>0.1615776061942187</v>
      </c>
      <c r="G9782" s="58">
        <v>0.0229000000001081</v>
      </c>
      <c r="H9782" s="57"/>
    </row>
    <row r="9783" spans="6:8" ht="14.25">
      <c r="F9783" s="57">
        <f t="shared" si="152"/>
        <v>0.16374359328132326</v>
      </c>
      <c r="G9783" s="58">
        <v>0.022800000000108</v>
      </c>
      <c r="H9783" s="57"/>
    </row>
    <row r="9784" spans="6:8" ht="14.25">
      <c r="F9784" s="57">
        <f t="shared" si="152"/>
        <v>0.16593438683250747</v>
      </c>
      <c r="G9784" s="58">
        <v>0.022700000000108</v>
      </c>
      <c r="H9784" s="57"/>
    </row>
    <row r="9785" spans="6:8" ht="14.25">
      <c r="F9785" s="57">
        <f t="shared" si="152"/>
        <v>0.16815018075108915</v>
      </c>
      <c r="G9785" s="58">
        <v>0.022600000000108</v>
      </c>
      <c r="H9785" s="57"/>
    </row>
    <row r="9786" spans="6:8" ht="14.25">
      <c r="F9786" s="57">
        <f t="shared" si="152"/>
        <v>0.1703911683407855</v>
      </c>
      <c r="G9786" s="58">
        <v>0.022500000000108</v>
      </c>
      <c r="H9786" s="57"/>
    </row>
    <row r="9787" spans="6:8" ht="14.25">
      <c r="F9787" s="57">
        <f t="shared" si="152"/>
        <v>0.17265754223874974</v>
      </c>
      <c r="G9787" s="58">
        <v>0.022400000000108</v>
      </c>
      <c r="H9787" s="57"/>
    </row>
    <row r="9788" spans="6:8" ht="14.25">
      <c r="F9788" s="57">
        <f t="shared" si="152"/>
        <v>0.1749494943469045</v>
      </c>
      <c r="G9788" s="58">
        <v>0.022300000000108</v>
      </c>
      <c r="H9788" s="57"/>
    </row>
    <row r="9789" spans="6:8" ht="14.25">
      <c r="F9789" s="57">
        <f t="shared" si="152"/>
        <v>0.17726721576154675</v>
      </c>
      <c r="G9789" s="58">
        <v>0.022200000000108</v>
      </c>
      <c r="H9789" s="57"/>
    </row>
    <row r="9790" spans="6:8" ht="14.25">
      <c r="F9790" s="57">
        <f t="shared" si="152"/>
        <v>0.17961089670119737</v>
      </c>
      <c r="G9790" s="58">
        <v>0.022100000000108</v>
      </c>
      <c r="H9790" s="57"/>
    </row>
    <row r="9791" spans="6:8" ht="14.25">
      <c r="F9791" s="57">
        <f t="shared" si="152"/>
        <v>0.1819807264326688</v>
      </c>
      <c r="G9791" s="58">
        <v>0.022000000000108</v>
      </c>
      <c r="H9791" s="57"/>
    </row>
    <row r="9792" spans="6:8" ht="14.25">
      <c r="F9792" s="57">
        <f t="shared" si="152"/>
        <v>0.18437689319532516</v>
      </c>
      <c r="G9792" s="58">
        <v>0.0219000000001081</v>
      </c>
      <c r="H9792" s="57"/>
    </row>
    <row r="9793" spans="6:8" ht="14.25">
      <c r="F9793" s="57">
        <f t="shared" si="152"/>
        <v>0.18679958412351735</v>
      </c>
      <c r="G9793" s="58">
        <v>0.0218000000001081</v>
      </c>
      <c r="H9793" s="57"/>
    </row>
    <row r="9794" spans="6:8" ht="14.25">
      <c r="F9794" s="57">
        <f t="shared" si="152"/>
        <v>0.18924898516714045</v>
      </c>
      <c r="G9794" s="58">
        <v>0.021700000000108</v>
      </c>
      <c r="H9794" s="57"/>
    </row>
    <row r="9795" spans="6:8" ht="14.25">
      <c r="F9795" s="57">
        <f t="shared" si="152"/>
        <v>0.19172528101031228</v>
      </c>
      <c r="G9795" s="58">
        <v>0.021600000000108</v>
      </c>
      <c r="H9795" s="57"/>
    </row>
    <row r="9796" spans="6:8" ht="14.25">
      <c r="F9796" s="57">
        <f t="shared" si="152"/>
        <v>0.19422865498815595</v>
      </c>
      <c r="G9796" s="58">
        <v>0.021500000000108</v>
      </c>
      <c r="H9796" s="57"/>
    </row>
    <row r="9797" spans="6:8" ht="14.25">
      <c r="F9797" s="57">
        <f t="shared" si="152"/>
        <v>0.196759289001618</v>
      </c>
      <c r="G9797" s="58">
        <v>0.021400000000108</v>
      </c>
      <c r="H9797" s="57"/>
    </row>
    <row r="9798" spans="6:8" ht="14.25">
      <c r="F9798" s="57">
        <f t="shared" si="152"/>
        <v>0.1993173634303356</v>
      </c>
      <c r="G9798" s="58">
        <v>0.021300000000108</v>
      </c>
      <c r="H9798" s="57"/>
    </row>
    <row r="9799" spans="6:8" ht="14.25">
      <c r="F9799" s="57">
        <f t="shared" si="152"/>
        <v>0.20190305704351127</v>
      </c>
      <c r="G9799" s="58">
        <v>0.021200000000108</v>
      </c>
      <c r="H9799" s="57"/>
    </row>
    <row r="9800" spans="6:8" ht="14.25">
      <c r="F9800" s="57">
        <f t="shared" si="152"/>
        <v>0.2045165469087674</v>
      </c>
      <c r="G9800" s="59">
        <v>0.021100000000108</v>
      </c>
      <c r="H9800" s="60"/>
    </row>
    <row r="9801" spans="6:8" ht="14.25">
      <c r="F9801" s="57">
        <f t="shared" si="152"/>
        <v>0.20715800829896105</v>
      </c>
      <c r="G9801" s="58">
        <v>0.021000000000108</v>
      </c>
      <c r="H9801" s="57"/>
    </row>
    <row r="9802" spans="6:8" ht="14.25">
      <c r="F9802" s="57">
        <f t="shared" si="152"/>
        <v>0.2098276145969273</v>
      </c>
      <c r="G9802" s="58">
        <v>0.0209000000001081</v>
      </c>
      <c r="H9802" s="57"/>
    </row>
    <row r="9803" spans="6:8" ht="14.25">
      <c r="F9803" s="57">
        <f t="shared" si="152"/>
        <v>0.21252553719813827</v>
      </c>
      <c r="G9803" s="58">
        <v>0.0208000000001081</v>
      </c>
      <c r="H9803" s="57"/>
    </row>
    <row r="9804" spans="6:8" ht="14.25">
      <c r="F9804" s="57">
        <f t="shared" si="152"/>
        <v>0.2152519454112249</v>
      </c>
      <c r="G9804" s="58">
        <v>0.020700000000108</v>
      </c>
      <c r="H9804" s="57"/>
    </row>
    <row r="9805" spans="6:8" ht="14.25">
      <c r="F9805" s="57">
        <f aca="true" t="shared" si="153" ref="F9805:F9868">BINOMDIST(G$3,G$4,G9805,TRUE)</f>
        <v>0.21800700635636389</v>
      </c>
      <c r="G9805" s="58">
        <v>0.020600000000108</v>
      </c>
      <c r="H9805" s="57"/>
    </row>
    <row r="9806" spans="6:8" ht="14.25">
      <c r="F9806" s="57">
        <f t="shared" si="153"/>
        <v>0.2207908848615094</v>
      </c>
      <c r="G9806" s="58">
        <v>0.020500000000108</v>
      </c>
      <c r="H9806" s="57"/>
    </row>
    <row r="9807" spans="6:8" ht="14.25">
      <c r="F9807" s="57">
        <f t="shared" si="153"/>
        <v>0.22360374335640698</v>
      </c>
      <c r="G9807" s="58">
        <v>0.020400000000108</v>
      </c>
      <c r="H9807" s="57"/>
    </row>
    <row r="9808" spans="6:8" ht="14.25">
      <c r="F9808" s="57">
        <f t="shared" si="153"/>
        <v>0.226445741764405</v>
      </c>
      <c r="G9808" s="58">
        <v>0.020300000000108</v>
      </c>
      <c r="H9808" s="57"/>
    </row>
    <row r="9809" spans="6:8" ht="14.25">
      <c r="F9809" s="57">
        <f t="shared" si="153"/>
        <v>0.22931703739201997</v>
      </c>
      <c r="G9809" s="58">
        <v>0.020200000000108</v>
      </c>
      <c r="H9809" s="57"/>
    </row>
    <row r="9810" spans="6:8" ht="14.25">
      <c r="F9810" s="57">
        <f t="shared" si="153"/>
        <v>0.2322177848162379</v>
      </c>
      <c r="G9810" s="58">
        <v>0.020100000000108</v>
      </c>
      <c r="H9810" s="57"/>
    </row>
    <row r="9811" spans="6:8" ht="14.25">
      <c r="F9811" s="57">
        <f t="shared" si="153"/>
        <v>0.23514813576952542</v>
      </c>
      <c r="G9811" s="58">
        <v>0.020000000000108</v>
      </c>
      <c r="H9811" s="57"/>
    </row>
    <row r="9812" spans="6:8" ht="14.25">
      <c r="F9812" s="57">
        <f t="shared" si="153"/>
        <v>0.23810823902253095</v>
      </c>
      <c r="G9812" s="58">
        <v>0.0199000000001081</v>
      </c>
      <c r="H9812" s="57"/>
    </row>
    <row r="9813" spans="6:8" ht="14.25">
      <c r="F9813" s="57">
        <f t="shared" si="153"/>
        <v>0.24109824026446314</v>
      </c>
      <c r="G9813" s="58">
        <v>0.0198000000001081</v>
      </c>
      <c r="H9813" s="57"/>
    </row>
    <row r="9814" spans="6:8" ht="14.25">
      <c r="F9814" s="57">
        <f t="shared" si="153"/>
        <v>0.244118281981094</v>
      </c>
      <c r="G9814" s="58">
        <v>0.019700000000108</v>
      </c>
      <c r="H9814" s="57"/>
    </row>
    <row r="9815" spans="6:8" ht="14.25">
      <c r="F9815" s="57">
        <f t="shared" si="153"/>
        <v>0.24716850333039436</v>
      </c>
      <c r="G9815" s="58">
        <v>0.019600000000108</v>
      </c>
      <c r="H9815" s="57"/>
    </row>
    <row r="9816" spans="6:8" ht="14.25">
      <c r="F9816" s="57">
        <f t="shared" si="153"/>
        <v>0.25024904001579484</v>
      </c>
      <c r="G9816" s="58">
        <v>0.019500000000108</v>
      </c>
      <c r="H9816" s="57"/>
    </row>
    <row r="9817" spans="6:8" ht="14.25">
      <c r="F9817" s="57">
        <f t="shared" si="153"/>
        <v>0.25336002415699865</v>
      </c>
      <c r="G9817" s="58">
        <v>0.019400000000108</v>
      </c>
      <c r="H9817" s="57"/>
    </row>
    <row r="9818" spans="6:8" ht="14.25">
      <c r="F9818" s="57">
        <f t="shared" si="153"/>
        <v>0.25650158415837887</v>
      </c>
      <c r="G9818" s="58">
        <v>0.019300000000108</v>
      </c>
      <c r="H9818" s="57"/>
    </row>
    <row r="9819" spans="6:8" ht="14.25">
      <c r="F9819" s="57">
        <f t="shared" si="153"/>
        <v>0.2596738445749154</v>
      </c>
      <c r="G9819" s="58">
        <v>0.019200000000108</v>
      </c>
      <c r="H9819" s="57"/>
    </row>
    <row r="9820" spans="6:8" ht="14.25">
      <c r="F9820" s="57">
        <f t="shared" si="153"/>
        <v>0.2628769259756639</v>
      </c>
      <c r="G9820" s="58">
        <v>0.019100000000108</v>
      </c>
      <c r="H9820" s="57"/>
    </row>
    <row r="9821" spans="6:8" ht="14.25">
      <c r="F9821" s="57">
        <f t="shared" si="153"/>
        <v>0.26611094480473463</v>
      </c>
      <c r="G9821" s="58">
        <v>0.019000000000108</v>
      </c>
      <c r="H9821" s="57"/>
    </row>
    <row r="9822" spans="6:8" ht="14.25">
      <c r="F9822" s="57">
        <f t="shared" si="153"/>
        <v>0.2693760132397665</v>
      </c>
      <c r="G9822" s="58">
        <v>0.0189000000001081</v>
      </c>
      <c r="H9822" s="57"/>
    </row>
    <row r="9823" spans="6:8" ht="14.25">
      <c r="F9823" s="57">
        <f t="shared" si="153"/>
        <v>0.2726722390478942</v>
      </c>
      <c r="G9823" s="58">
        <v>0.0188000000001081</v>
      </c>
      <c r="H9823" s="57"/>
    </row>
    <row r="9824" spans="6:8" ht="14.25">
      <c r="F9824" s="57">
        <f t="shared" si="153"/>
        <v>0.2759997254391592</v>
      </c>
      <c r="G9824" s="58">
        <v>0.018700000000108</v>
      </c>
      <c r="H9824" s="57"/>
    </row>
    <row r="9825" spans="6:8" ht="14.25">
      <c r="F9825" s="57">
        <f t="shared" si="153"/>
        <v>0.27935857091738553</v>
      </c>
      <c r="G9825" s="58">
        <v>0.018600000000108</v>
      </c>
      <c r="H9825" s="57"/>
    </row>
    <row r="9826" spans="6:8" ht="14.25">
      <c r="F9826" s="57">
        <f t="shared" si="153"/>
        <v>0.28274886912851704</v>
      </c>
      <c r="G9826" s="58">
        <v>0.018500000000108</v>
      </c>
      <c r="H9826" s="57"/>
    </row>
    <row r="9827" spans="6:8" ht="14.25">
      <c r="F9827" s="57">
        <f t="shared" si="153"/>
        <v>0.286170708706355</v>
      </c>
      <c r="G9827" s="58">
        <v>0.018400000000108</v>
      </c>
      <c r="H9827" s="57"/>
    </row>
    <row r="9828" spans="6:8" ht="14.25">
      <c r="F9828" s="57">
        <f t="shared" si="153"/>
        <v>0.28962417311573513</v>
      </c>
      <c r="G9828" s="58">
        <v>0.018300000000108</v>
      </c>
      <c r="H9828" s="57"/>
    </row>
    <row r="9829" spans="6:8" ht="14.25">
      <c r="F9829" s="57">
        <f t="shared" si="153"/>
        <v>0.29310934049311216</v>
      </c>
      <c r="G9829" s="58">
        <v>0.018200000000108</v>
      </c>
      <c r="H9829" s="57"/>
    </row>
    <row r="9830" spans="6:8" ht="14.25">
      <c r="F9830" s="57">
        <f t="shared" si="153"/>
        <v>0.2966262834845554</v>
      </c>
      <c r="G9830" s="58">
        <v>0.018100000000108</v>
      </c>
      <c r="H9830" s="57"/>
    </row>
    <row r="9831" spans="6:8" ht="14.25">
      <c r="F9831" s="57">
        <f t="shared" si="153"/>
        <v>0.3001750690811389</v>
      </c>
      <c r="G9831" s="58">
        <v>0.018000000000108</v>
      </c>
      <c r="H9831" s="57"/>
    </row>
    <row r="9832" spans="6:8" ht="14.25">
      <c r="F9832" s="57">
        <f t="shared" si="153"/>
        <v>0.3037557584517322</v>
      </c>
      <c r="G9832" s="58">
        <v>0.0179000000001081</v>
      </c>
      <c r="H9832" s="57"/>
    </row>
    <row r="9833" spans="6:8" ht="14.25">
      <c r="F9833" s="57">
        <f t="shared" si="153"/>
        <v>0.3073684067731953</v>
      </c>
      <c r="G9833" s="58">
        <v>0.0178000000001081</v>
      </c>
      <c r="H9833" s="57"/>
    </row>
    <row r="9834" spans="6:8" ht="14.25">
      <c r="F9834" s="57">
        <f t="shared" si="153"/>
        <v>0.31101306305794335</v>
      </c>
      <c r="G9834" s="58">
        <v>0.017700000000108</v>
      </c>
      <c r="H9834" s="57"/>
    </row>
    <row r="9835" spans="6:8" ht="14.25">
      <c r="F9835" s="57">
        <f t="shared" si="153"/>
        <v>0.31468976997891634</v>
      </c>
      <c r="G9835" s="58">
        <v>0.017600000000108</v>
      </c>
      <c r="H9835" s="57"/>
    </row>
    <row r="9836" spans="6:8" ht="14.25">
      <c r="F9836" s="57">
        <f t="shared" si="153"/>
        <v>0.3183985636919677</v>
      </c>
      <c r="G9836" s="58">
        <v>0.017500000000108</v>
      </c>
      <c r="H9836" s="57"/>
    </row>
    <row r="9837" spans="6:8" ht="14.25">
      <c r="F9837" s="57">
        <f t="shared" si="153"/>
        <v>0.3221394736556209</v>
      </c>
      <c r="G9837" s="58">
        <v>0.017400000000108</v>
      </c>
      <c r="H9837" s="57"/>
    </row>
    <row r="9838" spans="6:8" ht="14.25">
      <c r="F9838" s="57">
        <f t="shared" si="153"/>
        <v>0.3259125224482537</v>
      </c>
      <c r="G9838" s="58">
        <v>0.017300000000108</v>
      </c>
      <c r="H9838" s="57"/>
    </row>
    <row r="9839" spans="6:8" ht="14.25">
      <c r="F9839" s="57">
        <f t="shared" si="153"/>
        <v>0.3297177255826921</v>
      </c>
      <c r="G9839" s="58">
        <v>0.017200000000108</v>
      </c>
      <c r="H9839" s="57"/>
    </row>
    <row r="9840" spans="6:8" ht="14.25">
      <c r="F9840" s="57">
        <f t="shared" si="153"/>
        <v>0.3335550913182347</v>
      </c>
      <c r="G9840" s="58">
        <v>0.017100000000108</v>
      </c>
      <c r="H9840" s="57"/>
    </row>
    <row r="9841" spans="6:8" ht="14.25">
      <c r="F9841" s="57">
        <f t="shared" si="153"/>
        <v>0.33742462047011734</v>
      </c>
      <c r="G9841" s="58">
        <v>0.017000000000108</v>
      </c>
      <c r="H9841" s="57"/>
    </row>
    <row r="9842" spans="6:8" ht="14.25">
      <c r="F9842" s="57">
        <f t="shared" si="153"/>
        <v>0.34132630621642723</v>
      </c>
      <c r="G9842" s="58">
        <v>0.0169000000001081</v>
      </c>
      <c r="H9842" s="57"/>
    </row>
    <row r="9843" spans="6:8" ht="14.25">
      <c r="F9843" s="57">
        <f t="shared" si="153"/>
        <v>0.345260133902511</v>
      </c>
      <c r="G9843" s="58">
        <v>0.0168000000001081</v>
      </c>
      <c r="H9843" s="57"/>
    </row>
    <row r="9844" spans="6:8" ht="14.25">
      <c r="F9844" s="57">
        <f t="shared" si="153"/>
        <v>0.34922608084284446</v>
      </c>
      <c r="G9844" s="58">
        <v>0.016700000000108</v>
      </c>
      <c r="H9844" s="57"/>
    </row>
    <row r="9845" spans="6:8" ht="14.25">
      <c r="F9845" s="57">
        <f t="shared" si="153"/>
        <v>0.3532241161204346</v>
      </c>
      <c r="G9845" s="58">
        <v>0.016600000000108</v>
      </c>
      <c r="H9845" s="57"/>
    </row>
    <row r="9846" spans="6:8" ht="14.25">
      <c r="F9846" s="57">
        <f t="shared" si="153"/>
        <v>0.3572542003837861</v>
      </c>
      <c r="G9846" s="58">
        <v>0.016500000000108</v>
      </c>
      <c r="H9846" s="57"/>
    </row>
    <row r="9847" spans="6:8" ht="14.25">
      <c r="F9847" s="57">
        <f t="shared" si="153"/>
        <v>0.36131628564140444</v>
      </c>
      <c r="G9847" s="58">
        <v>0.016400000000108</v>
      </c>
      <c r="H9847" s="57"/>
    </row>
    <row r="9848" spans="6:8" ht="14.25">
      <c r="F9848" s="57">
        <f t="shared" si="153"/>
        <v>0.36541031505391963</v>
      </c>
      <c r="G9848" s="58">
        <v>0.016300000000108</v>
      </c>
      <c r="H9848" s="57"/>
    </row>
    <row r="9849" spans="6:8" ht="14.25">
      <c r="F9849" s="57">
        <f t="shared" si="153"/>
        <v>0.3695362227238472</v>
      </c>
      <c r="G9849" s="58">
        <v>0.016200000000108</v>
      </c>
      <c r="H9849" s="57"/>
    </row>
    <row r="9850" spans="6:8" ht="14.25">
      <c r="F9850" s="57">
        <f t="shared" si="153"/>
        <v>0.3736939334830249</v>
      </c>
      <c r="G9850" s="58">
        <v>0.016100000000108</v>
      </c>
      <c r="H9850" s="57"/>
    </row>
    <row r="9851" spans="6:8" ht="14.25">
      <c r="F9851" s="57">
        <f t="shared" si="153"/>
        <v>0.3778833626777655</v>
      </c>
      <c r="G9851" s="58">
        <v>0.016000000000108</v>
      </c>
      <c r="H9851" s="57"/>
    </row>
    <row r="9852" spans="6:8" ht="14.25">
      <c r="F9852" s="57">
        <f t="shared" si="153"/>
        <v>0.3821044159517754</v>
      </c>
      <c r="G9852" s="58">
        <v>0.015900000000108</v>
      </c>
      <c r="H9852" s="57"/>
    </row>
    <row r="9853" spans="6:8" ht="14.25">
      <c r="F9853" s="57">
        <f t="shared" si="153"/>
        <v>0.3863569890268814</v>
      </c>
      <c r="G9853" s="58">
        <v>0.0158000000001081</v>
      </c>
      <c r="H9853" s="57"/>
    </row>
    <row r="9854" spans="6:8" ht="14.25">
      <c r="F9854" s="57">
        <f t="shared" si="153"/>
        <v>0.3906409674816443</v>
      </c>
      <c r="G9854" s="58">
        <v>0.015700000000108</v>
      </c>
      <c r="H9854" s="57"/>
    </row>
    <row r="9855" spans="6:8" ht="14.25">
      <c r="F9855" s="57">
        <f t="shared" si="153"/>
        <v>0.3949562265278372</v>
      </c>
      <c r="G9855" s="58">
        <v>0.015600000000108</v>
      </c>
      <c r="H9855" s="57"/>
    </row>
    <row r="9856" spans="6:8" ht="14.25">
      <c r="F9856" s="57">
        <f t="shared" si="153"/>
        <v>0.3993026307849857</v>
      </c>
      <c r="G9856" s="58">
        <v>0.015500000000108</v>
      </c>
      <c r="H9856" s="57"/>
    </row>
    <row r="9857" spans="6:8" ht="14.25">
      <c r="F9857" s="57">
        <f t="shared" si="153"/>
        <v>0.403680034052896</v>
      </c>
      <c r="G9857" s="58">
        <v>0.015400000000108</v>
      </c>
      <c r="H9857" s="57"/>
    </row>
    <row r="9858" spans="6:8" ht="14.25">
      <c r="F9858" s="57">
        <f t="shared" si="153"/>
        <v>0.4080882790823253</v>
      </c>
      <c r="G9858" s="58">
        <v>0.015300000000108</v>
      </c>
      <c r="H9858" s="57"/>
    </row>
    <row r="9859" spans="6:8" ht="14.25">
      <c r="F9859" s="57">
        <f t="shared" si="153"/>
        <v>0.41252719734384113</v>
      </c>
      <c r="G9859" s="58">
        <v>0.015200000000108</v>
      </c>
      <c r="H9859" s="57"/>
    </row>
    <row r="9860" spans="6:8" ht="14.25">
      <c r="F9860" s="57">
        <f t="shared" si="153"/>
        <v>0.41699660879495093</v>
      </c>
      <c r="G9860" s="58">
        <v>0.015100000000108</v>
      </c>
      <c r="H9860" s="57"/>
    </row>
    <row r="9861" spans="6:8" ht="14.25">
      <c r="F9861" s="57">
        <f t="shared" si="153"/>
        <v>0.42149632164559087</v>
      </c>
      <c r="G9861" s="58">
        <v>0.015000000000108</v>
      </c>
      <c r="H9861" s="57"/>
    </row>
    <row r="9862" spans="6:8" ht="14.25">
      <c r="F9862" s="57">
        <f t="shared" si="153"/>
        <v>0.4260261321220592</v>
      </c>
      <c r="G9862" s="58">
        <v>0.014900000000108</v>
      </c>
      <c r="H9862" s="57"/>
    </row>
    <row r="9863" spans="6:8" ht="14.25">
      <c r="F9863" s="57">
        <f t="shared" si="153"/>
        <v>0.43058582422948133</v>
      </c>
      <c r="G9863" s="58">
        <v>0.0148000000001081</v>
      </c>
      <c r="H9863" s="57"/>
    </row>
    <row r="9864" spans="6:8" ht="14.25">
      <c r="F9864" s="57">
        <f t="shared" si="153"/>
        <v>0.43517516951290913</v>
      </c>
      <c r="G9864" s="58">
        <v>0.014700000000109</v>
      </c>
      <c r="H9864" s="57"/>
    </row>
    <row r="9865" spans="6:8" ht="14.25">
      <c r="F9865" s="57">
        <f t="shared" si="153"/>
        <v>0.43979392681731777</v>
      </c>
      <c r="G9865" s="58">
        <v>0.014600000000109</v>
      </c>
      <c r="H9865" s="57"/>
    </row>
    <row r="9866" spans="6:8" ht="14.25">
      <c r="F9866" s="57">
        <f t="shared" si="153"/>
        <v>0.44444184204610326</v>
      </c>
      <c r="G9866" s="58">
        <v>0.014500000000109</v>
      </c>
      <c r="H9866" s="57"/>
    </row>
    <row r="9867" spans="6:8" ht="14.25">
      <c r="F9867" s="57">
        <f t="shared" si="153"/>
        <v>0.4491186479189445</v>
      </c>
      <c r="G9867" s="58">
        <v>0.014400000000109</v>
      </c>
      <c r="H9867" s="57"/>
    </row>
    <row r="9868" spans="6:8" ht="14.25">
      <c r="F9868" s="57">
        <f t="shared" si="153"/>
        <v>0.4538240637285732</v>
      </c>
      <c r="G9868" s="58">
        <v>0.014300000000109</v>
      </c>
      <c r="H9868" s="57"/>
    </row>
    <row r="9869" spans="6:8" ht="14.25">
      <c r="F9869" s="57">
        <f aca="true" t="shared" si="154" ref="F9869:F9932">BINOMDIST(G$3,G$4,G9869,TRUE)</f>
        <v>0.4585577950968204</v>
      </c>
      <c r="G9869" s="58">
        <v>0.014200000000109</v>
      </c>
      <c r="H9869" s="57"/>
    </row>
    <row r="9870" spans="6:8" ht="14.25">
      <c r="F9870" s="57">
        <f t="shared" si="154"/>
        <v>0.46331953373003654</v>
      </c>
      <c r="G9870" s="58">
        <v>0.014100000000109</v>
      </c>
      <c r="H9870" s="57"/>
    </row>
    <row r="9871" spans="6:8" ht="14.25">
      <c r="F9871" s="57">
        <f t="shared" si="154"/>
        <v>0.46810895717403767</v>
      </c>
      <c r="G9871" s="58">
        <v>0.014000000000109</v>
      </c>
      <c r="H9871" s="57"/>
    </row>
    <row r="9872" spans="6:8" ht="14.25">
      <c r="F9872" s="57">
        <f t="shared" si="154"/>
        <v>0.47292572856872717</v>
      </c>
      <c r="G9872" s="58">
        <v>0.013900000000109</v>
      </c>
      <c r="H9872" s="57"/>
    </row>
    <row r="9873" spans="6:8" ht="14.25">
      <c r="F9873" s="57">
        <f t="shared" si="154"/>
        <v>0.4777694964025492</v>
      </c>
      <c r="G9873" s="58">
        <v>0.0138000000001091</v>
      </c>
      <c r="H9873" s="57"/>
    </row>
    <row r="9874" spans="6:8" ht="14.25">
      <c r="F9874" s="57">
        <f t="shared" si="154"/>
        <v>0.48263989426697884</v>
      </c>
      <c r="G9874" s="58">
        <v>0.013700000000109</v>
      </c>
      <c r="H9874" s="57"/>
    </row>
    <row r="9875" spans="6:8" ht="14.25">
      <c r="F9875" s="57">
        <f t="shared" si="154"/>
        <v>0.4875365406111276</v>
      </c>
      <c r="G9875" s="58">
        <v>0.013600000000109</v>
      </c>
      <c r="H9875" s="57"/>
    </row>
    <row r="9876" spans="6:8" ht="14.25">
      <c r="F9876" s="57">
        <f t="shared" si="154"/>
        <v>0.4924590384968158</v>
      </c>
      <c r="G9876" s="58">
        <v>0.013500000000109</v>
      </c>
      <c r="H9876" s="57"/>
    </row>
    <row r="9877" spans="6:8" ht="14.25">
      <c r="F9877" s="57">
        <f t="shared" si="154"/>
        <v>0.4974069753541396</v>
      </c>
      <c r="G9877" s="58">
        <v>0.013400000000109</v>
      </c>
      <c r="H9877" s="57"/>
    </row>
    <row r="9878" spans="6:8" ht="14.25">
      <c r="F9878" s="57">
        <f t="shared" si="154"/>
        <v>0.5023799227378414</v>
      </c>
      <c r="G9878" s="58">
        <v>0.013300000000109</v>
      </c>
      <c r="H9878" s="57"/>
    </row>
    <row r="9879" spans="6:8" ht="14.25">
      <c r="F9879" s="57">
        <f t="shared" si="154"/>
        <v>0.5073774360846617</v>
      </c>
      <c r="G9879" s="58">
        <v>0.013200000000109</v>
      </c>
      <c r="H9879" s="57"/>
    </row>
    <row r="9880" spans="6:8" ht="14.25">
      <c r="F9880" s="57">
        <f t="shared" si="154"/>
        <v>0.512399054471899</v>
      </c>
      <c r="G9880" s="58">
        <v>0.013100000000109</v>
      </c>
      <c r="H9880" s="57"/>
    </row>
    <row r="9881" spans="6:8" ht="14.25">
      <c r="F9881" s="57">
        <f t="shared" si="154"/>
        <v>0.5174443003774202</v>
      </c>
      <c r="G9881" s="58">
        <v>0.013000000000109</v>
      </c>
      <c r="H9881" s="57"/>
    </row>
    <row r="9882" spans="6:8" ht="14.25">
      <c r="F9882" s="57">
        <f t="shared" si="154"/>
        <v>0.5225126794413564</v>
      </c>
      <c r="G9882" s="58">
        <v>0.012900000000109</v>
      </c>
      <c r="H9882" s="57"/>
    </row>
    <row r="9883" spans="6:8" ht="14.25">
      <c r="F9883" s="57">
        <f t="shared" si="154"/>
        <v>0.5276036802297419</v>
      </c>
      <c r="G9883" s="58">
        <v>0.0128000000001091</v>
      </c>
      <c r="H9883" s="57"/>
    </row>
    <row r="9884" spans="6:8" ht="14.25">
      <c r="F9884" s="57">
        <f t="shared" si="154"/>
        <v>0.5327167740003971</v>
      </c>
      <c r="G9884" s="58">
        <v>0.012700000000109</v>
      </c>
      <c r="H9884" s="57"/>
    </row>
    <row r="9885" spans="6:8" ht="14.25">
      <c r="F9885" s="57">
        <f t="shared" si="154"/>
        <v>0.5378514144712272</v>
      </c>
      <c r="G9885" s="58">
        <v>0.012600000000109</v>
      </c>
      <c r="H9885" s="57"/>
    </row>
    <row r="9886" spans="6:8" ht="14.25">
      <c r="F9886" s="57">
        <f t="shared" si="154"/>
        <v>0.5430070375914027</v>
      </c>
      <c r="G9886" s="58">
        <v>0.012500000000109</v>
      </c>
      <c r="H9886" s="57"/>
    </row>
    <row r="9887" spans="6:8" ht="14.25">
      <c r="F9887" s="57">
        <f t="shared" si="154"/>
        <v>0.5481830613155554</v>
      </c>
      <c r="G9887" s="58">
        <v>0.012400000000109</v>
      </c>
      <c r="H9887" s="57"/>
    </row>
    <row r="9888" spans="6:8" ht="14.25">
      <c r="F9888" s="57">
        <f t="shared" si="154"/>
        <v>0.5533788853814021</v>
      </c>
      <c r="G9888" s="58">
        <v>0.012300000000109</v>
      </c>
      <c r="H9888" s="57"/>
    </row>
    <row r="9889" spans="6:8" ht="14.25">
      <c r="F9889" s="57">
        <f t="shared" si="154"/>
        <v>0.5585938910910994</v>
      </c>
      <c r="G9889" s="58">
        <v>0.012200000000109</v>
      </c>
      <c r="H9889" s="57"/>
    </row>
    <row r="9890" spans="6:8" ht="14.25">
      <c r="F9890" s="57">
        <f t="shared" si="154"/>
        <v>0.5638274410966713</v>
      </c>
      <c r="G9890" s="58">
        <v>0.012100000000109</v>
      </c>
      <c r="H9890" s="57"/>
    </row>
    <row r="9891" spans="6:8" ht="14.25">
      <c r="F9891" s="57">
        <f t="shared" si="154"/>
        <v>0.56907887918987</v>
      </c>
      <c r="G9891" s="58">
        <v>0.012000000000109</v>
      </c>
      <c r="H9891" s="57"/>
    </row>
    <row r="9892" spans="6:8" ht="14.25">
      <c r="F9892" s="57">
        <f t="shared" si="154"/>
        <v>0.5743475300968455</v>
      </c>
      <c r="G9892" s="58">
        <v>0.011900000000109</v>
      </c>
      <c r="H9892" s="57"/>
    </row>
    <row r="9893" spans="6:8" ht="14.25">
      <c r="F9893" s="57">
        <f t="shared" si="154"/>
        <v>0.579632699277995</v>
      </c>
      <c r="G9893" s="58">
        <v>0.0118000000001091</v>
      </c>
      <c r="H9893" s="57"/>
    </row>
    <row r="9894" spans="6:8" ht="14.25">
      <c r="F9894" s="57">
        <f t="shared" si="154"/>
        <v>0.584933672733448</v>
      </c>
      <c r="G9894" s="58">
        <v>0.011700000000109</v>
      </c>
      <c r="H9894" s="57"/>
    </row>
    <row r="9895" spans="6:8" ht="14.25">
      <c r="F9895" s="57">
        <f t="shared" si="154"/>
        <v>0.5902497168144818</v>
      </c>
      <c r="G9895" s="58">
        <v>0.011600000000109</v>
      </c>
      <c r="H9895" s="57"/>
    </row>
    <row r="9896" spans="6:8" ht="14.25">
      <c r="F9896" s="57">
        <f t="shared" si="154"/>
        <v>0.5955800780414926</v>
      </c>
      <c r="G9896" s="58">
        <v>0.011500000000109</v>
      </c>
      <c r="H9896" s="57"/>
    </row>
    <row r="9897" spans="6:8" ht="14.25">
      <c r="F9897" s="57">
        <f t="shared" si="154"/>
        <v>0.6009239829287936</v>
      </c>
      <c r="G9897" s="58">
        <v>0.011400000000109</v>
      </c>
      <c r="H9897" s="57"/>
    </row>
    <row r="9898" spans="6:8" ht="14.25">
      <c r="F9898" s="57">
        <f t="shared" si="154"/>
        <v>0.6062806378168188</v>
      </c>
      <c r="G9898" s="58">
        <v>0.011300000000109</v>
      </c>
      <c r="H9898" s="57"/>
    </row>
    <row r="9899" spans="6:8" ht="14.25">
      <c r="F9899" s="57">
        <f t="shared" si="154"/>
        <v>0.6116492287121811</v>
      </c>
      <c r="G9899" s="58">
        <v>0.011200000000109</v>
      </c>
      <c r="H9899" s="57"/>
    </row>
    <row r="9900" spans="6:8" ht="14.25">
      <c r="F9900" s="57">
        <f t="shared" si="154"/>
        <v>0.6170289211361071</v>
      </c>
      <c r="G9900" s="58">
        <v>0.011100000000109</v>
      </c>
      <c r="H9900" s="57"/>
    </row>
    <row r="9901" spans="6:8" ht="14.25">
      <c r="F9901" s="57">
        <f t="shared" si="154"/>
        <v>0.6224188599817682</v>
      </c>
      <c r="G9901" s="58">
        <v>0.011000000000109</v>
      </c>
      <c r="H9901" s="57"/>
    </row>
    <row r="9902" spans="6:8" ht="14.25">
      <c r="F9902" s="57">
        <f t="shared" si="154"/>
        <v>0.6278181693810576</v>
      </c>
      <c r="G9902" s="58">
        <v>0.010900000000109</v>
      </c>
      <c r="H9902" s="57"/>
    </row>
    <row r="9903" spans="6:8" ht="14.25">
      <c r="F9903" s="57">
        <f t="shared" si="154"/>
        <v>0.6332259525813786</v>
      </c>
      <c r="G9903" s="58">
        <v>0.0108000000001091</v>
      </c>
      <c r="H9903" s="57"/>
    </row>
    <row r="9904" spans="6:8" ht="14.25">
      <c r="F9904" s="57">
        <f t="shared" si="154"/>
        <v>0.6386412918330725</v>
      </c>
      <c r="G9904" s="58">
        <v>0.010700000000109</v>
      </c>
      <c r="H9904" s="57"/>
    </row>
    <row r="9905" spans="6:8" ht="14.25">
      <c r="F9905" s="57">
        <f t="shared" si="154"/>
        <v>0.6440632482879766</v>
      </c>
      <c r="G9905" s="58">
        <v>0.010600000000109</v>
      </c>
      <c r="H9905" s="57"/>
    </row>
    <row r="9906" spans="6:8" ht="14.25">
      <c r="F9906" s="57">
        <f t="shared" si="154"/>
        <v>0.6494908619099486</v>
      </c>
      <c r="G9906" s="58">
        <v>0.010500000000109</v>
      </c>
      <c r="H9906" s="57"/>
    </row>
    <row r="9907" spans="6:8" ht="14.25">
      <c r="F9907" s="57">
        <f t="shared" si="154"/>
        <v>0.6549231513978174</v>
      </c>
      <c r="G9907" s="58">
        <v>0.010400000000109</v>
      </c>
      <c r="H9907" s="57"/>
    </row>
    <row r="9908" spans="6:8" ht="14.25">
      <c r="F9908" s="57">
        <f t="shared" si="154"/>
        <v>0.6603591141215599</v>
      </c>
      <c r="G9908" s="58">
        <v>0.010300000000109</v>
      </c>
      <c r="H9908" s="57"/>
    </row>
    <row r="9909" spans="6:8" ht="14.25">
      <c r="F9909" s="57">
        <f t="shared" si="154"/>
        <v>0.6657977260723729</v>
      </c>
      <c r="G9909" s="58">
        <v>0.010200000000109</v>
      </c>
      <c r="H9909" s="57"/>
    </row>
    <row r="9910" spans="6:8" ht="14.25">
      <c r="F9910" s="57">
        <f t="shared" si="154"/>
        <v>0.6712379418273788</v>
      </c>
      <c r="G9910" s="58">
        <v>0.010100000000109</v>
      </c>
      <c r="H9910" s="57"/>
    </row>
    <row r="9911" spans="6:8" ht="14.25">
      <c r="F9911" s="57">
        <f t="shared" si="154"/>
        <v>0.6766786945297268</v>
      </c>
      <c r="G9911" s="58">
        <v>0.010000000000109</v>
      </c>
      <c r="H9911" s="57"/>
    </row>
    <row r="9912" spans="6:8" ht="14.25">
      <c r="F9912" s="57">
        <f t="shared" si="154"/>
        <v>0.6821188958848718</v>
      </c>
      <c r="G9912" s="58">
        <v>0.00990000000010904</v>
      </c>
      <c r="H9912" s="57"/>
    </row>
    <row r="9913" spans="6:8" ht="14.25">
      <c r="F9913" s="57">
        <f t="shared" si="154"/>
        <v>0.6875574361738612</v>
      </c>
      <c r="G9913" s="58">
        <v>0.00980000000010905</v>
      </c>
      <c r="H9913" s="57"/>
    </row>
    <row r="9914" spans="6:8" ht="14.25">
      <c r="F9914" s="57">
        <f t="shared" si="154"/>
        <v>0.6929931842844421</v>
      </c>
      <c r="G9914" s="58">
        <v>0.00970000000010907</v>
      </c>
      <c r="H9914" s="57"/>
    </row>
    <row r="9915" spans="6:8" ht="14.25">
      <c r="F9915" s="57">
        <f t="shared" si="154"/>
        <v>0.6984249877609161</v>
      </c>
      <c r="G9915" s="58">
        <v>0.00960000000010897</v>
      </c>
      <c r="H9915" s="57"/>
    </row>
    <row r="9916" spans="6:8" ht="14.25">
      <c r="F9916" s="57">
        <f t="shared" si="154"/>
        <v>0.7038516728735649</v>
      </c>
      <c r="G9916" s="58">
        <v>0.00950000000010898</v>
      </c>
      <c r="H9916" s="57"/>
    </row>
    <row r="9917" spans="6:8" ht="14.25">
      <c r="F9917" s="57">
        <f t="shared" si="154"/>
        <v>0.7092720447087111</v>
      </c>
      <c r="G9917" s="58">
        <v>0.00940000000010899</v>
      </c>
      <c r="H9917" s="57"/>
    </row>
    <row r="9918" spans="6:8" ht="14.25">
      <c r="F9918" s="57">
        <f t="shared" si="154"/>
        <v>0.714684887280238</v>
      </c>
      <c r="G9918" s="58">
        <v>0.009300000000109</v>
      </c>
      <c r="H9918" s="57"/>
    </row>
    <row r="9919" spans="6:8" ht="14.25">
      <c r="F9919" s="57">
        <f t="shared" si="154"/>
        <v>0.7200889636636794</v>
      </c>
      <c r="G9919" s="58">
        <v>0.00920000000010901</v>
      </c>
      <c r="H9919" s="57"/>
    </row>
    <row r="9920" spans="6:8" ht="14.25">
      <c r="F9920" s="57">
        <f t="shared" si="154"/>
        <v>0.7254830161538717</v>
      </c>
      <c r="G9920" s="58">
        <v>0.00910000000010902</v>
      </c>
      <c r="H9920" s="57"/>
    </row>
    <row r="9921" spans="6:8" ht="14.25">
      <c r="F9921" s="57">
        <f t="shared" si="154"/>
        <v>0.7308657664472578</v>
      </c>
      <c r="G9921" s="58">
        <v>0.00900000000010903</v>
      </c>
      <c r="H9921" s="57"/>
    </row>
    <row r="9922" spans="6:8" ht="14.25">
      <c r="F9922" s="57">
        <f t="shared" si="154"/>
        <v>0.7362359158499467</v>
      </c>
      <c r="G9922" s="58">
        <v>0.00890000000010904</v>
      </c>
      <c r="H9922" s="57"/>
    </row>
    <row r="9923" spans="6:8" ht="14.25">
      <c r="F9923" s="57">
        <f t="shared" si="154"/>
        <v>0.7415921455126828</v>
      </c>
      <c r="G9923" s="58">
        <v>0.00880000000010905</v>
      </c>
      <c r="H9923" s="57"/>
    </row>
    <row r="9924" spans="6:8" ht="14.25">
      <c r="F9924" s="57">
        <f t="shared" si="154"/>
        <v>0.7469331166939139</v>
      </c>
      <c r="G9924" s="58">
        <v>0.00870000000010906</v>
      </c>
      <c r="H9924" s="57"/>
    </row>
    <row r="9925" spans="6:8" ht="14.25">
      <c r="F9925" s="57">
        <f t="shared" si="154"/>
        <v>0.7522574710521926</v>
      </c>
      <c r="G9925" s="58">
        <v>0.00860000000010896</v>
      </c>
      <c r="H9925" s="57"/>
    </row>
    <row r="9926" spans="6:8" ht="14.25">
      <c r="F9926" s="57">
        <f t="shared" si="154"/>
        <v>0.7575638309691429</v>
      </c>
      <c r="G9926" s="58">
        <v>0.00850000000010898</v>
      </c>
      <c r="H9926" s="57"/>
    </row>
    <row r="9927" spans="6:8" ht="14.25">
      <c r="F9927" s="57">
        <f t="shared" si="154"/>
        <v>0.7628507999044053</v>
      </c>
      <c r="G9927" s="58">
        <v>0.00840000000010899</v>
      </c>
      <c r="H9927" s="57"/>
    </row>
    <row r="9928" spans="6:8" ht="14.25">
      <c r="F9928" s="57">
        <f t="shared" si="154"/>
        <v>0.7681169627837815</v>
      </c>
      <c r="G9928" s="58">
        <v>0.008300000000109</v>
      </c>
      <c r="H9928" s="57"/>
    </row>
    <row r="9929" spans="6:8" ht="14.25">
      <c r="F9929" s="57">
        <f t="shared" si="154"/>
        <v>0.7733608864220914</v>
      </c>
      <c r="G9929" s="58">
        <v>0.00820000000010901</v>
      </c>
      <c r="H9929" s="57"/>
    </row>
    <row r="9930" spans="6:8" ht="14.25">
      <c r="F9930" s="57">
        <f t="shared" si="154"/>
        <v>0.7785811199821417</v>
      </c>
      <c r="G9930" s="58">
        <v>0.00810000000010902</v>
      </c>
      <c r="H9930" s="57"/>
    </row>
    <row r="9931" spans="6:8" ht="14.25">
      <c r="F9931" s="57">
        <f t="shared" si="154"/>
        <v>0.7837761954713163</v>
      </c>
      <c r="G9931" s="58">
        <v>0.00800000000010903</v>
      </c>
      <c r="H9931" s="57"/>
    </row>
    <row r="9932" spans="6:8" ht="14.25">
      <c r="F9932" s="57">
        <f t="shared" si="154"/>
        <v>0.7889446282773336</v>
      </c>
      <c r="G9932" s="58">
        <v>0.00790000000010904</v>
      </c>
      <c r="H9932" s="57"/>
    </row>
    <row r="9933" spans="6:8" ht="14.25">
      <c r="F9933" s="57">
        <f aca="true" t="shared" si="155" ref="F9933:F9996">BINOMDIST(G$3,G$4,G9933,TRUE)</f>
        <v>0.7940849177447736</v>
      </c>
      <c r="G9933" s="58">
        <v>0.00780000000010905</v>
      </c>
      <c r="H9933" s="57"/>
    </row>
    <row r="9934" spans="6:8" ht="14.25">
      <c r="F9934" s="57">
        <f t="shared" si="155"/>
        <v>0.7991955477940185</v>
      </c>
      <c r="G9934" s="58">
        <v>0.00770000000010906</v>
      </c>
      <c r="H9934" s="57"/>
    </row>
    <row r="9935" spans="6:8" ht="14.25">
      <c r="F9935" s="57">
        <f t="shared" si="155"/>
        <v>0.8042749875843219</v>
      </c>
      <c r="G9935" s="58">
        <v>0.00760000000010896</v>
      </c>
      <c r="H9935" s="57"/>
    </row>
    <row r="9936" spans="6:8" ht="14.25">
      <c r="F9936" s="57">
        <f t="shared" si="155"/>
        <v>0.8093216922227352</v>
      </c>
      <c r="G9936" s="58">
        <v>0.00750000000010898</v>
      </c>
      <c r="H9936" s="57"/>
    </row>
    <row r="9937" spans="6:8" ht="14.25">
      <c r="F9937" s="57">
        <f t="shared" si="155"/>
        <v>0.8143341035207874</v>
      </c>
      <c r="G9937" s="58">
        <v>0.00740000000010899</v>
      </c>
      <c r="H9937" s="57"/>
    </row>
    <row r="9938" spans="6:8" ht="14.25">
      <c r="F9938" s="57">
        <f t="shared" si="155"/>
        <v>0.8193106508006847</v>
      </c>
      <c r="G9938" s="58">
        <v>0.007300000000109</v>
      </c>
      <c r="H9938" s="57"/>
    </row>
    <row r="9939" spans="6:8" ht="14.25">
      <c r="F9939" s="57">
        <f t="shared" si="155"/>
        <v>0.8242497517530527</v>
      </c>
      <c r="G9939" s="58">
        <v>0.00720000000010901</v>
      </c>
      <c r="H9939" s="57"/>
    </row>
    <row r="9940" spans="6:8" ht="14.25">
      <c r="F9940" s="57">
        <f t="shared" si="155"/>
        <v>0.8291498133481865</v>
      </c>
      <c r="G9940" s="58">
        <v>0.00710000000010902</v>
      </c>
      <c r="H9940" s="57"/>
    </row>
    <row r="9941" spans="6:8" ht="14.25">
      <c r="F9941" s="57">
        <f t="shared" si="155"/>
        <v>0.8340092328028734</v>
      </c>
      <c r="G9941" s="58">
        <v>0.00700000000010903</v>
      </c>
      <c r="H9941" s="57"/>
    </row>
    <row r="9942" spans="6:8" ht="14.25">
      <c r="F9942" s="57">
        <f t="shared" si="155"/>
        <v>0.838826398604922</v>
      </c>
      <c r="G9942" s="58">
        <v>0.00690000000010904</v>
      </c>
      <c r="H9942" s="57"/>
    </row>
    <row r="9943" spans="6:8" ht="14.25">
      <c r="F9943" s="57">
        <f t="shared" si="155"/>
        <v>0.8435996915975926</v>
      </c>
      <c r="G9943" s="58">
        <v>0.00680000000010905</v>
      </c>
      <c r="H9943" s="57"/>
    </row>
    <row r="9944" spans="6:8" ht="14.25">
      <c r="F9944" s="57">
        <f t="shared" si="155"/>
        <v>0.8483274861261948</v>
      </c>
      <c r="G9944" s="58">
        <v>0.00670000000010906</v>
      </c>
      <c r="H9944" s="57"/>
    </row>
    <row r="9945" spans="6:8" ht="14.25">
      <c r="F9945" s="57">
        <f t="shared" si="155"/>
        <v>0.8530081512491975</v>
      </c>
      <c r="G9945" s="58">
        <v>0.00660000000010896</v>
      </c>
      <c r="H9945" s="57"/>
    </row>
    <row r="9946" spans="6:8" ht="14.25">
      <c r="F9946" s="57">
        <f t="shared" si="155"/>
        <v>0.857640052016232</v>
      </c>
      <c r="G9946" s="58">
        <v>0.00650000000010897</v>
      </c>
      <c r="H9946" s="57"/>
    </row>
    <row r="9947" spans="6:8" ht="14.25">
      <c r="F9947" s="57">
        <f t="shared" si="155"/>
        <v>0.8622215508155509</v>
      </c>
      <c r="G9947" s="58">
        <v>0.00640000000010899</v>
      </c>
      <c r="H9947" s="57"/>
    </row>
    <row r="9948" spans="6:8" ht="14.25">
      <c r="F9948" s="57">
        <f t="shared" si="155"/>
        <v>0.8667510087934132</v>
      </c>
      <c r="G9948" s="58">
        <v>0.006300000000109</v>
      </c>
      <c r="H9948" s="57"/>
    </row>
    <row r="9949" spans="6:8" ht="14.25">
      <c r="F9949" s="57">
        <f t="shared" si="155"/>
        <v>0.8712267873481063</v>
      </c>
      <c r="G9949" s="58">
        <v>0.00620000000010901</v>
      </c>
      <c r="H9949" s="57"/>
    </row>
    <row r="9950" spans="6:8" ht="14.25">
      <c r="F9950" s="57">
        <f t="shared" si="155"/>
        <v>0.8756472497013186</v>
      </c>
      <c r="G9950" s="58">
        <v>0.00610000000010902</v>
      </c>
      <c r="H9950" s="57"/>
    </row>
    <row r="9951" spans="6:8" ht="14.25">
      <c r="F9951" s="57">
        <f t="shared" si="155"/>
        <v>0.8800107625496687</v>
      </c>
      <c r="G9951" s="58">
        <v>0.00600000000010903</v>
      </c>
      <c r="H9951" s="57"/>
    </row>
    <row r="9952" spans="6:8" ht="14.25">
      <c r="F9952" s="57">
        <f t="shared" si="155"/>
        <v>0.8843156977992999</v>
      </c>
      <c r="G9952" s="58">
        <v>0.00590000000010904</v>
      </c>
      <c r="H9952" s="57"/>
    </row>
    <row r="9953" spans="6:8" ht="14.25">
      <c r="F9953" s="57">
        <f t="shared" si="155"/>
        <v>0.8885604343865254</v>
      </c>
      <c r="G9953" s="58">
        <v>0.00580000000010905</v>
      </c>
      <c r="H9953" s="57"/>
    </row>
    <row r="9954" spans="6:8" ht="14.25">
      <c r="F9954" s="57">
        <f t="shared" si="155"/>
        <v>0.892743360187614</v>
      </c>
      <c r="G9954" s="58">
        <v>0.00570000000010906</v>
      </c>
      <c r="H9954" s="57"/>
    </row>
    <row r="9955" spans="6:8" ht="14.25">
      <c r="F9955" s="57">
        <f t="shared" si="155"/>
        <v>0.896862874020849</v>
      </c>
      <c r="G9955" s="58">
        <v>0.00560000000010996</v>
      </c>
      <c r="H9955" s="57"/>
    </row>
    <row r="9956" spans="6:8" ht="14.25">
      <c r="F9956" s="57">
        <f t="shared" si="155"/>
        <v>0.900917387744363</v>
      </c>
      <c r="G9956" s="58">
        <v>0.00550000000010997</v>
      </c>
      <c r="H9956" s="57"/>
    </row>
    <row r="9957" spans="6:8" ht="14.25">
      <c r="F9957" s="57">
        <f t="shared" si="155"/>
        <v>0.9049053284525709</v>
      </c>
      <c r="G9957" s="58">
        <v>0.00540000000010998</v>
      </c>
      <c r="H9957" s="57"/>
    </row>
    <row r="9958" spans="6:8" ht="14.25">
      <c r="F9958" s="57">
        <f t="shared" si="155"/>
        <v>0.9088251407754131</v>
      </c>
      <c r="G9958" s="58">
        <v>0.00530000000010999</v>
      </c>
      <c r="H9958" s="57"/>
    </row>
    <row r="9959" spans="6:8" ht="14.25">
      <c r="F9959" s="57">
        <f t="shared" si="155"/>
        <v>0.9126752892834443</v>
      </c>
      <c r="G9959" s="58">
        <v>0.00520000000011001</v>
      </c>
      <c r="H9959" s="57"/>
    </row>
    <row r="9960" spans="6:8" ht="14.25">
      <c r="F9960" s="57">
        <f t="shared" si="155"/>
        <v>0.9164542610026831</v>
      </c>
      <c r="G9960" s="58">
        <v>0.00510000000011002</v>
      </c>
      <c r="H9960" s="57"/>
    </row>
    <row r="9961" spans="6:8" ht="14.25">
      <c r="F9961" s="57">
        <f t="shared" si="155"/>
        <v>0.9201605680429852</v>
      </c>
      <c r="G9961" s="58">
        <v>0.00500000000011003</v>
      </c>
      <c r="H9961" s="57"/>
    </row>
    <row r="9962" spans="6:8" ht="14.25">
      <c r="F9962" s="57">
        <f t="shared" si="155"/>
        <v>0.9237927503438685</v>
      </c>
      <c r="G9962" s="58">
        <v>0.00490000000011004</v>
      </c>
      <c r="H9962" s="57"/>
    </row>
    <row r="9963" spans="6:8" ht="14.25">
      <c r="F9963" s="57">
        <f t="shared" si="155"/>
        <v>0.9273493785418239</v>
      </c>
      <c r="G9963" s="58">
        <v>0.00480000000011005</v>
      </c>
      <c r="H9963" s="57"/>
    </row>
    <row r="9964" spans="6:8" ht="14.25">
      <c r="F9964" s="57">
        <f t="shared" si="155"/>
        <v>0.9308290569632721</v>
      </c>
      <c r="G9964" s="58">
        <v>0.00470000000011006</v>
      </c>
      <c r="H9964" s="57"/>
    </row>
    <row r="9965" spans="6:8" ht="14.25">
      <c r="F9965" s="57">
        <f t="shared" si="155"/>
        <v>0.9342304267474584</v>
      </c>
      <c r="G9965" s="58">
        <v>0.00460000000010996</v>
      </c>
      <c r="H9965" s="57"/>
    </row>
    <row r="9966" spans="6:8" ht="14.25">
      <c r="F9966" s="57">
        <f t="shared" si="155"/>
        <v>0.9375521691036719</v>
      </c>
      <c r="G9966" s="58">
        <v>0.00450000000010997</v>
      </c>
      <c r="H9966" s="57"/>
    </row>
    <row r="9967" spans="6:8" ht="14.25">
      <c r="F9967" s="57">
        <f t="shared" si="155"/>
        <v>0.9407930087073935</v>
      </c>
      <c r="G9967" s="58">
        <v>0.00440000000010998</v>
      </c>
      <c r="H9967" s="57"/>
    </row>
    <row r="9968" spans="6:8" ht="14.25">
      <c r="F9968" s="57">
        <f t="shared" si="155"/>
        <v>0.9439517172399784</v>
      </c>
      <c r="G9968" s="58">
        <v>0.00430000000010999</v>
      </c>
      <c r="H9968" s="57"/>
    </row>
    <row r="9969" spans="6:8" ht="14.25">
      <c r="F9969" s="57">
        <f t="shared" si="155"/>
        <v>0.9470271170767468</v>
      </c>
      <c r="G9969" s="58">
        <v>0.00420000000011</v>
      </c>
      <c r="H9969" s="57"/>
    </row>
    <row r="9970" spans="6:8" ht="14.25">
      <c r="F9970" s="57">
        <f t="shared" si="155"/>
        <v>0.9500180851284256</v>
      </c>
      <c r="G9970" s="58">
        <v>0.00410000000011002</v>
      </c>
      <c r="H9970" s="57"/>
    </row>
    <row r="9971" spans="6:8" ht="14.25">
      <c r="F9971" s="57">
        <f t="shared" si="155"/>
        <v>0.9529235568410538</v>
      </c>
      <c r="G9971" s="58">
        <v>0.00400000000011003</v>
      </c>
      <c r="H9971" s="57"/>
    </row>
    <row r="9972" spans="6:8" ht="14.25">
      <c r="F9972" s="57">
        <f t="shared" si="155"/>
        <v>0.9557425303596105</v>
      </c>
      <c r="G9972" s="58">
        <v>0.00390000000011004</v>
      </c>
      <c r="H9972" s="57"/>
    </row>
    <row r="9973" spans="6:8" ht="14.25">
      <c r="F9973" s="57">
        <f t="shared" si="155"/>
        <v>0.9584740708607848</v>
      </c>
      <c r="G9973" s="58">
        <v>0.00380000000011005</v>
      </c>
      <c r="H9973" s="57"/>
    </row>
    <row r="9974" spans="6:8" ht="14.25">
      <c r="F9974" s="57">
        <f t="shared" si="155"/>
        <v>0.9611173150604593</v>
      </c>
      <c r="G9974" s="58">
        <v>0.00370000000011006</v>
      </c>
      <c r="H9974" s="57"/>
    </row>
    <row r="9975" spans="6:8" ht="14.25">
      <c r="F9975" s="57">
        <f t="shared" si="155"/>
        <v>0.9636714759016508</v>
      </c>
      <c r="G9975" s="58">
        <v>0.00360000000010996</v>
      </c>
      <c r="H9975" s="57"/>
    </row>
    <row r="9976" spans="6:8" ht="14.25">
      <c r="F9976" s="57">
        <f t="shared" si="155"/>
        <v>0.9661358474287971</v>
      </c>
      <c r="G9976" s="58">
        <v>0.00350000000010997</v>
      </c>
      <c r="H9976" s="57"/>
    </row>
    <row r="9977" spans="6:8" ht="14.25">
      <c r="F9977" s="57">
        <f t="shared" si="155"/>
        <v>0.9685098098545122</v>
      </c>
      <c r="G9977" s="58">
        <v>0.00340000000010998</v>
      </c>
      <c r="H9977" s="57"/>
    </row>
    <row r="9978" spans="6:8" ht="14.25">
      <c r="F9978" s="57">
        <f t="shared" si="155"/>
        <v>0.9707928348250097</v>
      </c>
      <c r="G9978" s="58">
        <v>0.00330000000010999</v>
      </c>
      <c r="H9978" s="57"/>
    </row>
    <row r="9979" spans="6:8" ht="14.25">
      <c r="F9979" s="57">
        <f t="shared" si="155"/>
        <v>0.9729844908906764</v>
      </c>
      <c r="G9979" s="58">
        <v>0.00320000000011</v>
      </c>
      <c r="H9979" s="57"/>
    </row>
    <row r="9980" spans="6:8" ht="14.25">
      <c r="F9980" s="57">
        <f t="shared" si="155"/>
        <v>0.975084449188405</v>
      </c>
      <c r="G9980" s="58">
        <v>0.00310000000011001</v>
      </c>
      <c r="H9980" s="57"/>
    </row>
    <row r="9981" spans="6:8" ht="14.25">
      <c r="F9981" s="57">
        <f t="shared" si="155"/>
        <v>0.977092489342506</v>
      </c>
      <c r="G9981" s="58">
        <v>0.00300000000011003</v>
      </c>
      <c r="H9981" s="57"/>
    </row>
    <row r="9982" spans="6:8" ht="14.25">
      <c r="F9982" s="57">
        <f t="shared" si="155"/>
        <v>0.9790085055912172</v>
      </c>
      <c r="G9982" s="58">
        <v>0.00290000000011004</v>
      </c>
      <c r="H9982" s="57"/>
    </row>
    <row r="9983" spans="6:8" ht="14.25">
      <c r="F9983" s="57">
        <f t="shared" si="155"/>
        <v>0.9808325131460234</v>
      </c>
      <c r="G9983" s="58">
        <v>0.00280000000011005</v>
      </c>
      <c r="H9983" s="57"/>
    </row>
    <row r="9984" spans="6:8" ht="14.25">
      <c r="F9984" s="57">
        <f t="shared" si="155"/>
        <v>0.9825646547912201</v>
      </c>
      <c r="G9984" s="58">
        <v>0.00270000000011006</v>
      </c>
      <c r="H9984" s="57"/>
    </row>
    <row r="9985" spans="6:8" ht="14.25">
      <c r="F9985" s="57">
        <f t="shared" si="155"/>
        <v>0.9842052077313557</v>
      </c>
      <c r="G9985" s="58">
        <v>0.00260000000010996</v>
      </c>
      <c r="H9985" s="57"/>
    </row>
    <row r="9986" spans="6:8" ht="14.25">
      <c r="F9986" s="57">
        <f t="shared" si="155"/>
        <v>0.9857545906944062</v>
      </c>
      <c r="G9986" s="58">
        <v>0.00250000000010997</v>
      </c>
      <c r="H9986" s="57"/>
    </row>
    <row r="9987" spans="6:8" ht="14.25">
      <c r="F9987" s="57">
        <f t="shared" si="155"/>
        <v>0.9872133712987905</v>
      </c>
      <c r="G9987" s="58">
        <v>0.00240000000010998</v>
      </c>
      <c r="H9987" s="57"/>
    </row>
    <row r="9988" spans="6:8" ht="14.25">
      <c r="F9988" s="57">
        <f t="shared" si="155"/>
        <v>0.9885822736925083</v>
      </c>
      <c r="G9988" s="58">
        <v>0.00230000000010999</v>
      </c>
      <c r="H9988" s="57"/>
    </row>
    <row r="9989" spans="6:8" ht="14.25">
      <c r="F9989" s="57">
        <f t="shared" si="155"/>
        <v>0.9898621864729807</v>
      </c>
      <c r="G9989" s="58">
        <v>0.00220000000011</v>
      </c>
      <c r="H9989" s="57"/>
    </row>
    <row r="9990" spans="6:8" ht="14.25">
      <c r="F9990" s="57">
        <f t="shared" si="155"/>
        <v>0.9910541708963796</v>
      </c>
      <c r="G9990" s="58">
        <v>0.00210000000011001</v>
      </c>
      <c r="H9990" s="57"/>
    </row>
    <row r="9991" spans="6:8" ht="14.25">
      <c r="F9991" s="57">
        <f t="shared" si="155"/>
        <v>0.9921594693854962</v>
      </c>
      <c r="G9991" s="58">
        <v>0.00200000000011002</v>
      </c>
      <c r="H9991" s="57"/>
    </row>
    <row r="9992" spans="6:8" ht="14.25">
      <c r="F9992" s="57">
        <f t="shared" si="155"/>
        <v>0.9931795143454525</v>
      </c>
      <c r="G9992" s="58">
        <v>0.00190000000011004</v>
      </c>
      <c r="H9992" s="57"/>
    </row>
    <row r="9993" spans="6:8" ht="14.25">
      <c r="F9993" s="57">
        <f t="shared" si="155"/>
        <v>0.9941159372968269</v>
      </c>
      <c r="G9993" s="58">
        <v>0.00180000000011005</v>
      </c>
      <c r="H9993" s="57"/>
    </row>
    <row r="9994" spans="6:8" ht="14.25">
      <c r="F9994" s="57">
        <f t="shared" si="155"/>
        <v>0.9949705783360288</v>
      </c>
      <c r="G9994" s="58">
        <v>0.00170000000011006</v>
      </c>
      <c r="H9994" s="57"/>
    </row>
    <row r="9995" spans="6:8" ht="14.25">
      <c r="F9995" s="57">
        <f t="shared" si="155"/>
        <v>0.9957454959330468</v>
      </c>
      <c r="G9995" s="58">
        <v>0.00160000000010996</v>
      </c>
      <c r="H9995" s="57"/>
    </row>
    <row r="9996" spans="6:8" ht="14.25">
      <c r="F9996" s="57">
        <f t="shared" si="155"/>
        <v>0.9964429770769634</v>
      </c>
      <c r="G9996" s="58">
        <v>0.00150000000010997</v>
      </c>
      <c r="H9996" s="57"/>
    </row>
    <row r="9997" spans="6:8" ht="14.25">
      <c r="F9997" s="57">
        <f aca="true" t="shared" si="156" ref="F9997:F10011">BINOMDIST(G$3,G$4,G9997,TRUE)</f>
        <v>0.9970655477799475</v>
      </c>
      <c r="G9997" s="58">
        <v>0.00140000000010998</v>
      </c>
      <c r="H9997" s="57"/>
    </row>
    <row r="9998" spans="6:8" ht="14.25">
      <c r="F9998" s="57">
        <f t="shared" si="156"/>
        <v>0.9976159839507055</v>
      </c>
      <c r="G9998" s="58">
        <v>0.00130000000010999</v>
      </c>
      <c r="H9998" s="57"/>
    </row>
    <row r="9999" spans="6:8" ht="14.25">
      <c r="F9999" s="57">
        <f t="shared" si="156"/>
        <v>0.9980973226487062</v>
      </c>
      <c r="G9999" s="58">
        <v>0.00120000000011</v>
      </c>
      <c r="H9999" s="57"/>
    </row>
    <row r="10000" spans="6:8" ht="14.25">
      <c r="F10000" s="57">
        <f t="shared" si="156"/>
        <v>0.9985128737308004</v>
      </c>
      <c r="G10000" s="58">
        <v>0.00110000000011001</v>
      </c>
      <c r="H10000" s="57"/>
    </row>
    <row r="10001" spans="6:8" ht="14.25">
      <c r="F10001" s="57">
        <f t="shared" si="156"/>
        <v>0.9988662319021814</v>
      </c>
      <c r="G10001" s="58">
        <v>0.00100000000011002</v>
      </c>
      <c r="H10001" s="57"/>
    </row>
    <row r="10002" spans="6:8" ht="14.25">
      <c r="F10002" s="57">
        <f t="shared" si="156"/>
        <v>0.9991612891839687</v>
      </c>
      <c r="G10002" s="58">
        <v>0.000900000000110035</v>
      </c>
      <c r="H10002" s="57"/>
    </row>
    <row r="10003" spans="6:8" ht="14.25">
      <c r="F10003" s="57">
        <f t="shared" si="156"/>
        <v>0.9994022478100388</v>
      </c>
      <c r="G10003" s="58">
        <v>0.000800000000110046</v>
      </c>
      <c r="H10003" s="57"/>
    </row>
    <row r="10004" spans="6:8" ht="14.25">
      <c r="F10004" s="57">
        <f t="shared" si="156"/>
        <v>0.9995936335660789</v>
      </c>
      <c r="G10004" s="58">
        <v>0.000700000000110057</v>
      </c>
      <c r="H10004" s="57"/>
    </row>
    <row r="10005" spans="6:8" ht="14.25">
      <c r="F10005" s="57">
        <f t="shared" si="156"/>
        <v>0.9997403095841979</v>
      </c>
      <c r="G10005" s="58">
        <v>0.000600000000109957</v>
      </c>
      <c r="H10005" s="57"/>
    </row>
    <row r="10006" spans="6:8" ht="14.25">
      <c r="F10006" s="57">
        <f t="shared" si="156"/>
        <v>0.9998474906068044</v>
      </c>
      <c r="G10006" s="58">
        <v>0.000500000000109968</v>
      </c>
      <c r="H10006" s="57"/>
    </row>
    <row r="10007" spans="6:8" ht="14.25">
      <c r="F10007" s="57">
        <f t="shared" si="156"/>
        <v>0.9999207577338356</v>
      </c>
      <c r="G10007" s="58">
        <v>0.000400000000109979</v>
      </c>
      <c r="H10007" s="57"/>
    </row>
    <row r="10008" spans="6:8" ht="14.25">
      <c r="F10008" s="57">
        <f t="shared" si="156"/>
        <v>0.9999660736678124</v>
      </c>
      <c r="G10008" s="58">
        <v>0.00030000000010999</v>
      </c>
      <c r="H10008" s="57"/>
    </row>
    <row r="10009" spans="6:8" ht="14.25">
      <c r="F10009" s="57">
        <f t="shared" si="156"/>
        <v>0.9999897984716012</v>
      </c>
      <c r="G10009" s="58">
        <v>0.000200000000110001</v>
      </c>
      <c r="H10009" s="57"/>
    </row>
    <row r="10010" spans="6:8" ht="14.25">
      <c r="F10010" s="57">
        <f t="shared" si="156"/>
        <v>0.9999987058541624</v>
      </c>
      <c r="G10010" s="58">
        <v>0.000100000000110012</v>
      </c>
      <c r="H10010" s="57"/>
    </row>
    <row r="10011" spans="6:8" ht="14.25">
      <c r="F10011" s="57">
        <f t="shared" si="156"/>
        <v>1</v>
      </c>
      <c r="G10011" s="58">
        <v>1.10023101740353E-13</v>
      </c>
      <c r="H10011" s="57"/>
    </row>
  </sheetData>
  <sheetProtection password="9CE5" sheet="1" objects="1" scenarios="1" selectLockedCells="1"/>
  <mergeCells count="3">
    <mergeCell ref="A1:I1"/>
    <mergeCell ref="C6:E6"/>
    <mergeCell ref="C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BENET Jean-Jacques</dc:creator>
  <cp:keywords/>
  <dc:description/>
  <cp:lastModifiedBy>J. Rivière</cp:lastModifiedBy>
  <dcterms:created xsi:type="dcterms:W3CDTF">2013-11-27T19:11:05Z</dcterms:created>
  <dcterms:modified xsi:type="dcterms:W3CDTF">2017-10-28T17:11:54Z</dcterms:modified>
  <cp:category/>
  <cp:version/>
  <cp:contentType/>
  <cp:contentStatus/>
</cp:coreProperties>
</file>