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3995" windowHeight="7680"/>
  </bookViews>
  <sheets>
    <sheet name="Feuil1" sheetId="1" r:id="rId1"/>
  </sheets>
  <calcPr calcId="145621"/>
</workbook>
</file>

<file path=xl/calcChain.xml><?xml version="1.0" encoding="utf-8"?>
<calcChain xmlns="http://schemas.openxmlformats.org/spreadsheetml/2006/main">
  <c r="D6" i="1" l="1"/>
  <c r="A12" i="1" l="1"/>
  <c r="D13" i="1" s="1"/>
  <c r="D14" i="1" s="1"/>
  <c r="D7" i="1"/>
</calcChain>
</file>

<file path=xl/sharedStrings.xml><?xml version="1.0" encoding="utf-8"?>
<sst xmlns="http://schemas.openxmlformats.org/spreadsheetml/2006/main" count="21" uniqueCount="15">
  <si>
    <t>p =</t>
  </si>
  <si>
    <t>Nombre de sujets nécessaire (arrondi à l'unité supérieure en cas de dépassement d'un entier, car il n'y a pas de fraction d'êtres vivants)</t>
  </si>
  <si>
    <t>Effectif total de la population</t>
  </si>
  <si>
    <t xml:space="preserve">N = </t>
  </si>
  <si>
    <t xml:space="preserve">bêta* = </t>
  </si>
  <si>
    <t xml:space="preserve">beta*  = </t>
  </si>
  <si>
    <t>Détermination du nombre de sujets nécessaire (NSN) pour classer une population par rapport à un seuil (taux de prévalence limite, TPL)</t>
  </si>
  <si>
    <t xml:space="preserve">NSN = </t>
  </si>
  <si>
    <t>TPL (pourcent)</t>
  </si>
  <si>
    <t>risque d'erreur (pourcent : généralement  5% soit 1%)</t>
  </si>
  <si>
    <t>valeur arrondie =</t>
  </si>
  <si>
    <t>Compléter les cases écrites en rouge</t>
  </si>
  <si>
    <t>1) population "infinie" (taux de sondage &lt; 10%)</t>
  </si>
  <si>
    <r>
      <t xml:space="preserve">2) population "finie" (taux de sondage </t>
    </r>
    <r>
      <rPr>
        <b/>
        <u/>
        <sz val="12"/>
        <rFont val="Arial"/>
        <family val="2"/>
      </rPr>
      <t>&gt;</t>
    </r>
    <r>
      <rPr>
        <b/>
        <sz val="12"/>
        <rFont val="Arial"/>
        <family val="2"/>
      </rPr>
      <t xml:space="preserve"> 10%)</t>
    </r>
  </si>
  <si>
    <t xml:space="preserve"> - Sélectionner le type de situation : soit population très grande par rapport à l'échantillon (1 : population "infinie"), soit population plus petite (population "finie")
 - Compléter les cases écrites en rouge. Si besoin, leur format est modifiable.
 - Résultat dans cases bleues.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</si>
</sst>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10" x14ac:knownFonts="1">
    <font>
      <sz val="11"/>
      <color theme="1"/>
      <name val="Calibri"/>
      <family val="2"/>
      <scheme val="minor"/>
    </font>
    <font>
      <b/>
      <sz val="14"/>
      <name val="Arial"/>
      <family val="2"/>
    </font>
    <font>
      <b/>
      <sz val="10"/>
      <name val="Arial"/>
      <family val="2"/>
    </font>
    <font>
      <b/>
      <sz val="10"/>
      <color indexed="10"/>
      <name val="Arial"/>
      <family val="2"/>
    </font>
    <font>
      <b/>
      <sz val="11"/>
      <color theme="1"/>
      <name val="Calibri"/>
      <family val="2"/>
      <scheme val="minor"/>
    </font>
    <font>
      <b/>
      <sz val="12"/>
      <name val="Arial"/>
      <family val="2"/>
    </font>
    <font>
      <b/>
      <u/>
      <sz val="12"/>
      <name val="Arial"/>
      <family val="2"/>
    </font>
    <font>
      <sz val="11"/>
      <color theme="1"/>
      <name val="Calibri"/>
      <family val="2"/>
      <scheme val="minor"/>
    </font>
    <font>
      <b/>
      <sz val="12"/>
      <color indexed="10"/>
      <name val="Arial"/>
      <family val="2"/>
    </font>
    <font>
      <sz val="14"/>
      <color theme="1"/>
      <name val="Calibri"/>
      <family val="2"/>
      <scheme val="minor"/>
    </font>
  </fonts>
  <fills count="5">
    <fill>
      <patternFill patternType="none"/>
    </fill>
    <fill>
      <patternFill patternType="gray125"/>
    </fill>
    <fill>
      <patternFill patternType="solid">
        <fgColor indexed="43"/>
        <bgColor indexed="64"/>
      </patternFill>
    </fill>
    <fill>
      <patternFill patternType="solid">
        <fgColor theme="8" tint="0.59999389629810485"/>
        <bgColor indexed="64"/>
      </patternFill>
    </fill>
    <fill>
      <patternFill patternType="solid">
        <fgColor rgb="FFFFFF00"/>
        <bgColor indexed="64"/>
      </patternFill>
    </fill>
  </fills>
  <borders count="9">
    <border>
      <left/>
      <right/>
      <top/>
      <bottom/>
      <diagonal/>
    </border>
    <border>
      <left style="thick">
        <color indexed="12"/>
      </left>
      <right style="thick">
        <color indexed="12"/>
      </right>
      <top style="thick">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12"/>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34">
    <xf numFmtId="0" fontId="0" fillId="0" borderId="0" xfId="0"/>
    <xf numFmtId="0" fontId="0" fillId="0" borderId="0" xfId="0" applyProtection="1">
      <protection locked="0"/>
    </xf>
    <xf numFmtId="9" fontId="8" fillId="2" borderId="0" xfId="1" applyFont="1" applyFill="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Alignment="1" applyProtection="1">
      <alignment horizontal="center"/>
      <protection locked="0"/>
    </xf>
    <xf numFmtId="9" fontId="3" fillId="2" borderId="0" xfId="1" applyFont="1" applyFill="1" applyAlignment="1" applyProtection="1">
      <alignment horizontal="center"/>
      <protection locked="0"/>
    </xf>
    <xf numFmtId="0" fontId="0" fillId="0" borderId="0" xfId="0" applyAlignment="1" applyProtection="1">
      <alignment horizontal="center" vertical="center"/>
      <protection locked="0"/>
    </xf>
    <xf numFmtId="0" fontId="3" fillId="2" borderId="0" xfId="0" applyFont="1" applyFill="1" applyAlignment="1" applyProtection="1">
      <alignment horizontal="center"/>
      <protection locked="0"/>
    </xf>
    <xf numFmtId="0" fontId="0" fillId="0" borderId="0" xfId="0" applyAlignment="1" applyProtection="1">
      <alignment horizontal="center"/>
    </xf>
    <xf numFmtId="0" fontId="0" fillId="3" borderId="0" xfId="0" applyFill="1" applyProtection="1"/>
    <xf numFmtId="0" fontId="0" fillId="0" borderId="0" xfId="0" applyProtection="1"/>
    <xf numFmtId="165" fontId="0" fillId="0" borderId="0" xfId="0" applyNumberFormat="1" applyFill="1" applyAlignment="1" applyProtection="1">
      <alignment horizontal="center" vertical="center"/>
    </xf>
    <xf numFmtId="0" fontId="0" fillId="3" borderId="0" xfId="0" applyFill="1" applyAlignment="1" applyProtection="1">
      <alignment vertical="center" wrapText="1"/>
    </xf>
    <xf numFmtId="0" fontId="4" fillId="3" borderId="0" xfId="0" applyFont="1" applyFill="1" applyAlignment="1" applyProtection="1">
      <alignment horizontal="right" vertical="center"/>
    </xf>
    <xf numFmtId="164" fontId="0" fillId="3" borderId="0" xfId="0" applyNumberFormat="1" applyFill="1" applyAlignment="1" applyProtection="1">
      <alignment horizontal="center" vertical="center"/>
    </xf>
    <xf numFmtId="10" fontId="3" fillId="2" borderId="0" xfId="1" applyNumberFormat="1" applyFont="1" applyFill="1" applyAlignment="1" applyProtection="1">
      <alignment horizontal="center" vertical="center"/>
      <protection locked="0"/>
    </xf>
    <xf numFmtId="0" fontId="0" fillId="0" borderId="0" xfId="0" applyAlignment="1" applyProtection="1">
      <alignment horizontal="right"/>
    </xf>
    <xf numFmtId="0" fontId="0" fillId="0" borderId="0" xfId="0" applyAlignment="1" applyProtection="1">
      <alignment horizontal="right" vertical="center"/>
    </xf>
    <xf numFmtId="0" fontId="2" fillId="3" borderId="1" xfId="0" applyFont="1" applyFill="1" applyBorder="1" applyAlignment="1" applyProtection="1">
      <alignment horizontal="center" vertical="center"/>
    </xf>
    <xf numFmtId="0" fontId="4" fillId="3" borderId="0" xfId="0" applyFont="1" applyFill="1" applyAlignment="1" applyProtection="1">
      <alignment horizontal="right" vertical="center"/>
    </xf>
    <xf numFmtId="0" fontId="0" fillId="0" borderId="0" xfId="0" applyAlignment="1" applyProtection="1">
      <alignment horizontal="right"/>
    </xf>
    <xf numFmtId="0" fontId="0" fillId="0" borderId="0" xfId="0" applyAlignment="1" applyProtection="1">
      <alignment horizontal="center" vertical="center" wrapText="1"/>
    </xf>
    <xf numFmtId="0" fontId="9" fillId="4" borderId="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2" fillId="3" borderId="0" xfId="0" applyFont="1" applyFill="1" applyAlignment="1" applyProtection="1">
      <alignment horizontal="right" vertical="center" wrapText="1"/>
    </xf>
    <xf numFmtId="0" fontId="2" fillId="3" borderId="5" xfId="0" applyFont="1" applyFill="1" applyBorder="1" applyAlignment="1" applyProtection="1">
      <alignment horizontal="right" vertical="center" wrapText="1"/>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0" fillId="0" borderId="0" xfId="0" applyAlignment="1" applyProtection="1">
      <alignment horizontal="righ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14</xdr:row>
      <xdr:rowOff>9524</xdr:rowOff>
    </xdr:from>
    <xdr:to>
      <xdr:col>3</xdr:col>
      <xdr:colOff>742950</xdr:colOff>
      <xdr:row>20</xdr:row>
      <xdr:rowOff>114300</xdr:rowOff>
    </xdr:to>
    <xdr:sp macro="" textlink="">
      <xdr:nvSpPr>
        <xdr:cNvPr id="3" name="ZoneTexte 2"/>
        <xdr:cNvSpPr txBox="1"/>
      </xdr:nvSpPr>
      <xdr:spPr>
        <a:xfrm>
          <a:off x="28575" y="4429124"/>
          <a:ext cx="6353175" cy="1247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 Il s'agit bien d'une </a:t>
          </a:r>
          <a:r>
            <a:rPr lang="fr-FR" sz="1100" u="sng"/>
            <a:t>erreur bêta</a:t>
          </a:r>
          <a:r>
            <a:rPr lang="fr-FR" sz="1100" baseline="0"/>
            <a:t> : il s'agit du risque d'</a:t>
          </a:r>
          <a:r>
            <a:rPr lang="fr-FR" sz="1100" u="sng" baseline="0"/>
            <a:t>erreur </a:t>
          </a:r>
          <a:r>
            <a:rPr lang="fr-FR" sz="1100" i="1" u="sng" baseline="0"/>
            <a:t>par défaut</a:t>
          </a:r>
          <a:r>
            <a:rPr lang="fr-FR" sz="1100" i="0" baseline="0"/>
            <a:t>, de</a:t>
          </a:r>
          <a:r>
            <a:rPr lang="fr-FR" sz="1100" baseline="0"/>
            <a:t> conclure à tort en classant la zone comme ayant un taux inférieur ou égal au TPL, alors qu'en réalité il est supérieur. Par exemple, un résultat négatif dans un échantillon de 300 individus (conçu pour un TPL de 1%, au risque de 5%), est interprété comme correspondant à une population qui soit est effectivement indemne (i.e. aucun individu atteint), soit comporte des individus atteints à un seuil inférieur au TPL, cela avec un degré de confiance de 95% : il y a donc 5% de probabilité pour que la zone ait un taux de prévalence supérieur ou égal au TPL.</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topLeftCell="A7" workbookViewId="0">
      <selection activeCell="E13" sqref="E13"/>
    </sheetView>
  </sheetViews>
  <sheetFormatPr baseColWidth="10" defaultRowHeight="15" x14ac:dyDescent="0.25"/>
  <cols>
    <col min="1" max="1" width="61.7109375" style="10" customWidth="1"/>
    <col min="2" max="3" width="11.42578125" style="10"/>
    <col min="4" max="4" width="11.42578125" style="8"/>
    <col min="5" max="5" width="28.85546875" style="1" customWidth="1"/>
    <col min="6" max="256" width="11.42578125" style="1"/>
    <col min="257" max="257" width="61.7109375" style="1" customWidth="1"/>
    <col min="258" max="512" width="11.42578125" style="1"/>
    <col min="513" max="513" width="61.7109375" style="1" customWidth="1"/>
    <col min="514" max="768" width="11.42578125" style="1"/>
    <col min="769" max="769" width="61.7109375" style="1" customWidth="1"/>
    <col min="770" max="1024" width="11.42578125" style="1"/>
    <col min="1025" max="1025" width="61.7109375" style="1" customWidth="1"/>
    <col min="1026" max="1280" width="11.42578125" style="1"/>
    <col min="1281" max="1281" width="61.7109375" style="1" customWidth="1"/>
    <col min="1282" max="1536" width="11.42578125" style="1"/>
    <col min="1537" max="1537" width="61.7109375" style="1" customWidth="1"/>
    <col min="1538" max="1792" width="11.42578125" style="1"/>
    <col min="1793" max="1793" width="61.7109375" style="1" customWidth="1"/>
    <col min="1794" max="2048" width="11.42578125" style="1"/>
    <col min="2049" max="2049" width="61.7109375" style="1" customWidth="1"/>
    <col min="2050" max="2304" width="11.42578125" style="1"/>
    <col min="2305" max="2305" width="61.7109375" style="1" customWidth="1"/>
    <col min="2306" max="2560" width="11.42578125" style="1"/>
    <col min="2561" max="2561" width="61.7109375" style="1" customWidth="1"/>
    <col min="2562" max="2816" width="11.42578125" style="1"/>
    <col min="2817" max="2817" width="61.7109375" style="1" customWidth="1"/>
    <col min="2818" max="3072" width="11.42578125" style="1"/>
    <col min="3073" max="3073" width="61.7109375" style="1" customWidth="1"/>
    <col min="3074" max="3328" width="11.42578125" style="1"/>
    <col min="3329" max="3329" width="61.7109375" style="1" customWidth="1"/>
    <col min="3330" max="3584" width="11.42578125" style="1"/>
    <col min="3585" max="3585" width="61.7109375" style="1" customWidth="1"/>
    <col min="3586" max="3840" width="11.42578125" style="1"/>
    <col min="3841" max="3841" width="61.7109375" style="1" customWidth="1"/>
    <col min="3842" max="4096" width="11.42578125" style="1"/>
    <col min="4097" max="4097" width="61.7109375" style="1" customWidth="1"/>
    <col min="4098" max="4352" width="11.42578125" style="1"/>
    <col min="4353" max="4353" width="61.7109375" style="1" customWidth="1"/>
    <col min="4354" max="4608" width="11.42578125" style="1"/>
    <col min="4609" max="4609" width="61.7109375" style="1" customWidth="1"/>
    <col min="4610" max="4864" width="11.42578125" style="1"/>
    <col min="4865" max="4865" width="61.7109375" style="1" customWidth="1"/>
    <col min="4866" max="5120" width="11.42578125" style="1"/>
    <col min="5121" max="5121" width="61.7109375" style="1" customWidth="1"/>
    <col min="5122" max="5376" width="11.42578125" style="1"/>
    <col min="5377" max="5377" width="61.7109375" style="1" customWidth="1"/>
    <col min="5378" max="5632" width="11.42578125" style="1"/>
    <col min="5633" max="5633" width="61.7109375" style="1" customWidth="1"/>
    <col min="5634" max="5888" width="11.42578125" style="1"/>
    <col min="5889" max="5889" width="61.7109375" style="1" customWidth="1"/>
    <col min="5890" max="6144" width="11.42578125" style="1"/>
    <col min="6145" max="6145" width="61.7109375" style="1" customWidth="1"/>
    <col min="6146" max="6400" width="11.42578125" style="1"/>
    <col min="6401" max="6401" width="61.7109375" style="1" customWidth="1"/>
    <col min="6402" max="6656" width="11.42578125" style="1"/>
    <col min="6657" max="6657" width="61.7109375" style="1" customWidth="1"/>
    <col min="6658" max="6912" width="11.42578125" style="1"/>
    <col min="6913" max="6913" width="61.7109375" style="1" customWidth="1"/>
    <col min="6914" max="7168" width="11.42578125" style="1"/>
    <col min="7169" max="7169" width="61.7109375" style="1" customWidth="1"/>
    <col min="7170" max="7424" width="11.42578125" style="1"/>
    <col min="7425" max="7425" width="61.7109375" style="1" customWidth="1"/>
    <col min="7426" max="7680" width="11.42578125" style="1"/>
    <col min="7681" max="7681" width="61.7109375" style="1" customWidth="1"/>
    <col min="7682" max="7936" width="11.42578125" style="1"/>
    <col min="7937" max="7937" width="61.7109375" style="1" customWidth="1"/>
    <col min="7938" max="8192" width="11.42578125" style="1"/>
    <col min="8193" max="8193" width="61.7109375" style="1" customWidth="1"/>
    <col min="8194" max="8448" width="11.42578125" style="1"/>
    <col min="8449" max="8449" width="61.7109375" style="1" customWidth="1"/>
    <col min="8450" max="8704" width="11.42578125" style="1"/>
    <col min="8705" max="8705" width="61.7109375" style="1" customWidth="1"/>
    <col min="8706" max="8960" width="11.42578125" style="1"/>
    <col min="8961" max="8961" width="61.7109375" style="1" customWidth="1"/>
    <col min="8962" max="9216" width="11.42578125" style="1"/>
    <col min="9217" max="9217" width="61.7109375" style="1" customWidth="1"/>
    <col min="9218" max="9472" width="11.42578125" style="1"/>
    <col min="9473" max="9473" width="61.7109375" style="1" customWidth="1"/>
    <col min="9474" max="9728" width="11.42578125" style="1"/>
    <col min="9729" max="9729" width="61.7109375" style="1" customWidth="1"/>
    <col min="9730" max="9984" width="11.42578125" style="1"/>
    <col min="9985" max="9985" width="61.7109375" style="1" customWidth="1"/>
    <col min="9986" max="10240" width="11.42578125" style="1"/>
    <col min="10241" max="10241" width="61.7109375" style="1" customWidth="1"/>
    <col min="10242" max="10496" width="11.42578125" style="1"/>
    <col min="10497" max="10497" width="61.7109375" style="1" customWidth="1"/>
    <col min="10498" max="10752" width="11.42578125" style="1"/>
    <col min="10753" max="10753" width="61.7109375" style="1" customWidth="1"/>
    <col min="10754" max="11008" width="11.42578125" style="1"/>
    <col min="11009" max="11009" width="61.7109375" style="1" customWidth="1"/>
    <col min="11010" max="11264" width="11.42578125" style="1"/>
    <col min="11265" max="11265" width="61.7109375" style="1" customWidth="1"/>
    <col min="11266" max="11520" width="11.42578125" style="1"/>
    <col min="11521" max="11521" width="61.7109375" style="1" customWidth="1"/>
    <col min="11522" max="11776" width="11.42578125" style="1"/>
    <col min="11777" max="11777" width="61.7109375" style="1" customWidth="1"/>
    <col min="11778" max="12032" width="11.42578125" style="1"/>
    <col min="12033" max="12033" width="61.7109375" style="1" customWidth="1"/>
    <col min="12034" max="12288" width="11.42578125" style="1"/>
    <col min="12289" max="12289" width="61.7109375" style="1" customWidth="1"/>
    <col min="12290" max="12544" width="11.42578125" style="1"/>
    <col min="12545" max="12545" width="61.7109375" style="1" customWidth="1"/>
    <col min="12546" max="12800" width="11.42578125" style="1"/>
    <col min="12801" max="12801" width="61.7109375" style="1" customWidth="1"/>
    <col min="12802" max="13056" width="11.42578125" style="1"/>
    <col min="13057" max="13057" width="61.7109375" style="1" customWidth="1"/>
    <col min="13058" max="13312" width="11.42578125" style="1"/>
    <col min="13313" max="13313" width="61.7109375" style="1" customWidth="1"/>
    <col min="13314" max="13568" width="11.42578125" style="1"/>
    <col min="13569" max="13569" width="61.7109375" style="1" customWidth="1"/>
    <col min="13570" max="13824" width="11.42578125" style="1"/>
    <col min="13825" max="13825" width="61.7109375" style="1" customWidth="1"/>
    <col min="13826" max="14080" width="11.42578125" style="1"/>
    <col min="14081" max="14081" width="61.7109375" style="1" customWidth="1"/>
    <col min="14082" max="14336" width="11.42578125" style="1"/>
    <col min="14337" max="14337" width="61.7109375" style="1" customWidth="1"/>
    <col min="14338" max="14592" width="11.42578125" style="1"/>
    <col min="14593" max="14593" width="61.7109375" style="1" customWidth="1"/>
    <col min="14594" max="14848" width="11.42578125" style="1"/>
    <col min="14849" max="14849" width="61.7109375" style="1" customWidth="1"/>
    <col min="14850" max="15104" width="11.42578125" style="1"/>
    <col min="15105" max="15105" width="61.7109375" style="1" customWidth="1"/>
    <col min="15106" max="15360" width="11.42578125" style="1"/>
    <col min="15361" max="15361" width="61.7109375" style="1" customWidth="1"/>
    <col min="15362" max="15616" width="11.42578125" style="1"/>
    <col min="15617" max="15617" width="61.7109375" style="1" customWidth="1"/>
    <col min="15618" max="15872" width="11.42578125" style="1"/>
    <col min="15873" max="15873" width="61.7109375" style="1" customWidth="1"/>
    <col min="15874" max="16128" width="11.42578125" style="1"/>
    <col min="16129" max="16129" width="61.7109375" style="1" customWidth="1"/>
    <col min="16130" max="16384" width="11.42578125" style="1"/>
  </cols>
  <sheetData>
    <row r="1" spans="1:6" ht="54.75" customHeight="1" thickBot="1" x14ac:dyDescent="0.3">
      <c r="A1" s="30" t="s">
        <v>6</v>
      </c>
      <c r="B1" s="31"/>
      <c r="C1" s="31"/>
      <c r="D1" s="32"/>
    </row>
    <row r="2" spans="1:6" ht="77.25" customHeight="1" thickBot="1" x14ac:dyDescent="0.3">
      <c r="A2" s="22" t="s">
        <v>14</v>
      </c>
      <c r="B2" s="23"/>
      <c r="C2" s="23"/>
      <c r="D2" s="24"/>
      <c r="E2" s="2" t="s">
        <v>11</v>
      </c>
    </row>
    <row r="3" spans="1:6" s="3" customFormat="1" ht="22.5" customHeight="1" thickBot="1" x14ac:dyDescent="0.3">
      <c r="A3" s="27" t="s">
        <v>12</v>
      </c>
      <c r="B3" s="28"/>
      <c r="C3" s="28"/>
      <c r="D3" s="29"/>
    </row>
    <row r="4" spans="1:6" x14ac:dyDescent="0.25">
      <c r="A4" s="20" t="s">
        <v>9</v>
      </c>
      <c r="B4" s="20"/>
      <c r="C4" s="20"/>
      <c r="D4" s="16" t="s">
        <v>4</v>
      </c>
      <c r="E4" s="5">
        <v>0.05</v>
      </c>
      <c r="F4" s="4"/>
    </row>
    <row r="5" spans="1:6" x14ac:dyDescent="0.25">
      <c r="A5" s="33" t="s">
        <v>8</v>
      </c>
      <c r="B5" s="33"/>
      <c r="C5" s="33"/>
      <c r="D5" s="17" t="s">
        <v>0</v>
      </c>
      <c r="E5" s="15">
        <v>0.01</v>
      </c>
    </row>
    <row r="6" spans="1:6" ht="36.75" customHeight="1" thickBot="1" x14ac:dyDescent="0.3">
      <c r="A6" s="12" t="s">
        <v>1</v>
      </c>
      <c r="B6" s="12"/>
      <c r="C6" s="13" t="s">
        <v>7</v>
      </c>
      <c r="D6" s="14">
        <f>LOG10(E4)/LOG10((1-E5))</f>
        <v>298.07285221322269</v>
      </c>
    </row>
    <row r="7" spans="1:6" ht="16.5" customHeight="1" thickTop="1" thickBot="1" x14ac:dyDescent="0.3">
      <c r="A7" s="9"/>
      <c r="B7" s="25" t="s">
        <v>10</v>
      </c>
      <c r="C7" s="26"/>
      <c r="D7" s="18">
        <f>ROUNDUP(D6,0)</f>
        <v>299</v>
      </c>
    </row>
    <row r="8" spans="1:6" ht="7.5" customHeight="1" thickTop="1" thickBot="1" x14ac:dyDescent="0.3">
      <c r="C8" s="8"/>
    </row>
    <row r="9" spans="1:6" s="3" customFormat="1" ht="26.25" customHeight="1" thickBot="1" x14ac:dyDescent="0.3">
      <c r="A9" s="27" t="s">
        <v>13</v>
      </c>
      <c r="B9" s="28"/>
      <c r="C9" s="28"/>
      <c r="D9" s="29"/>
    </row>
    <row r="10" spans="1:6" x14ac:dyDescent="0.25">
      <c r="A10" s="20" t="s">
        <v>9</v>
      </c>
      <c r="B10" s="20"/>
      <c r="C10" s="20"/>
      <c r="D10" s="16" t="s">
        <v>5</v>
      </c>
      <c r="E10" s="5">
        <v>0.05</v>
      </c>
      <c r="F10" s="4"/>
    </row>
    <row r="11" spans="1:6" x14ac:dyDescent="0.25">
      <c r="C11" s="10" t="s">
        <v>2</v>
      </c>
      <c r="D11" s="16" t="s">
        <v>3</v>
      </c>
      <c r="E11" s="7">
        <v>2500</v>
      </c>
      <c r="F11" s="4"/>
    </row>
    <row r="12" spans="1:6" x14ac:dyDescent="0.25">
      <c r="A12" s="11">
        <f>E12*E11</f>
        <v>25</v>
      </c>
      <c r="B12" s="21" t="s">
        <v>8</v>
      </c>
      <c r="C12" s="21"/>
      <c r="D12" s="17" t="s">
        <v>0</v>
      </c>
      <c r="E12" s="15">
        <v>0.01</v>
      </c>
      <c r="F12" s="6"/>
    </row>
    <row r="13" spans="1:6" ht="38.25" customHeight="1" thickBot="1" x14ac:dyDescent="0.3">
      <c r="A13" s="12" t="s">
        <v>1</v>
      </c>
      <c r="B13" s="12"/>
      <c r="C13" s="13" t="s">
        <v>7</v>
      </c>
      <c r="D13" s="14">
        <f>(1-POWER(E10,1/A12))*(E11-A12/2)+1</f>
        <v>281.90876070452254</v>
      </c>
    </row>
    <row r="14" spans="1:6" ht="16.5" customHeight="1" thickTop="1" thickBot="1" x14ac:dyDescent="0.3">
      <c r="A14" s="9"/>
      <c r="B14" s="19" t="s">
        <v>10</v>
      </c>
      <c r="C14" s="19"/>
      <c r="D14" s="18">
        <f>ROUNDUP(D13,0)</f>
        <v>282</v>
      </c>
    </row>
    <row r="15" spans="1:6" ht="15.75" thickTop="1" x14ac:dyDescent="0.25"/>
  </sheetData>
  <sheetProtection password="9CE5" sheet="1" formatCells="0" formatColumns="0" formatRows="0" insertColumns="0" insertRows="0" insertHyperlinks="0" deleteColumns="0" deleteRows="0" sort="0" autoFilter="0" pivotTables="0"/>
  <mergeCells count="10">
    <mergeCell ref="A1:D1"/>
    <mergeCell ref="A4:C4"/>
    <mergeCell ref="A5:C5"/>
    <mergeCell ref="B14:C14"/>
    <mergeCell ref="A10:C10"/>
    <mergeCell ref="B12:C12"/>
    <mergeCell ref="A2:D2"/>
    <mergeCell ref="B7:C7"/>
    <mergeCell ref="A9:D9"/>
    <mergeCell ref="A3:D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ENVA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BENET Jean-Jacques</dc:creator>
  <cp:lastModifiedBy>BENET Jean-Jacques</cp:lastModifiedBy>
  <dcterms:created xsi:type="dcterms:W3CDTF">2013-11-26T13:38:37Z</dcterms:created>
  <dcterms:modified xsi:type="dcterms:W3CDTF">2013-11-27T11:03:16Z</dcterms:modified>
</cp:coreProperties>
</file>